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2.xml" ContentType="application/vnd.openxmlformats-officedocument.spreadsheetml.pivotTable+xml"/>
  <Override PartName="/xl/theme/theme1.xml" ContentType="application/vnd.openxmlformats-officedocument.theme+xml"/>
  <Override PartName="/xl/pivotTables/pivotTable1.xml" ContentType="application/vnd.openxmlformats-officedocument.spreadsheetml.pivotTable+xml"/>
  <Override PartName="/xl/styles.xml" ContentType="application/vnd.openxmlformats-officedocument.spreadsheetml.style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cumentos\libros mensuales\2022\libro\octubre\REGULAR\"/>
    </mc:Choice>
  </mc:AlternateContent>
  <bookViews>
    <workbookView xWindow="0" yWindow="0" windowWidth="20490" windowHeight="9045"/>
  </bookViews>
  <sheets>
    <sheet name="BASE_REGULAR " sheetId="1" r:id="rId1"/>
    <sheet name="td" sheetId="3" r:id="rId2"/>
  </sheets>
  <definedNames>
    <definedName name="_xlnm._FilterDatabase" localSheetId="0" hidden="1">'BASE_REGULAR '!$A$4:$P$1997</definedName>
  </definedNames>
  <calcPr calcId="152511"/>
  <pivotCaches>
    <pivotCache cacheId="6"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96" i="1" l="1"/>
  <c r="N1995" i="1"/>
  <c r="N1994" i="1"/>
  <c r="N1993" i="1"/>
  <c r="N1992" i="1"/>
  <c r="N1991" i="1"/>
  <c r="N1990" i="1"/>
  <c r="N1989" i="1"/>
  <c r="N1988" i="1"/>
  <c r="N1987" i="1"/>
  <c r="N1986" i="1"/>
  <c r="N1985" i="1"/>
  <c r="N1984" i="1"/>
  <c r="N1983" i="1"/>
  <c r="N1982" i="1"/>
  <c r="N1981" i="1"/>
  <c r="N1980" i="1"/>
  <c r="N1979" i="1"/>
  <c r="N1978" i="1"/>
  <c r="N1977" i="1"/>
  <c r="N1976" i="1"/>
  <c r="N1975" i="1"/>
  <c r="N1974" i="1"/>
  <c r="N1973" i="1"/>
  <c r="N1972" i="1"/>
  <c r="N1971" i="1"/>
  <c r="N1970" i="1"/>
  <c r="N1969" i="1"/>
  <c r="N1968" i="1"/>
  <c r="N1967" i="1"/>
  <c r="N1966" i="1"/>
  <c r="N1965" i="1"/>
  <c r="N1964" i="1"/>
  <c r="N1963" i="1"/>
  <c r="N1962" i="1"/>
  <c r="N1961" i="1"/>
  <c r="N1960" i="1"/>
  <c r="N1959" i="1"/>
  <c r="N1958" i="1"/>
  <c r="N1957" i="1"/>
  <c r="N1956" i="1"/>
  <c r="N1955" i="1"/>
  <c r="N1954" i="1"/>
  <c r="N1953" i="1"/>
  <c r="N1952" i="1"/>
  <c r="N1951" i="1"/>
  <c r="N1950" i="1"/>
  <c r="N1949" i="1"/>
  <c r="N1948" i="1"/>
  <c r="N1947" i="1"/>
  <c r="N1946" i="1"/>
  <c r="N1945" i="1"/>
  <c r="N1944" i="1"/>
  <c r="N1943" i="1"/>
  <c r="N1942" i="1"/>
  <c r="N1941" i="1"/>
  <c r="N1940" i="1"/>
  <c r="N1939" i="1"/>
  <c r="N1938" i="1"/>
  <c r="N1937" i="1"/>
  <c r="N1936" i="1"/>
  <c r="N1935" i="1"/>
  <c r="N1934" i="1"/>
  <c r="N1933" i="1"/>
  <c r="N1932" i="1"/>
  <c r="N1931" i="1"/>
  <c r="N1930" i="1"/>
  <c r="N1929" i="1"/>
  <c r="N1928" i="1"/>
  <c r="N1927" i="1"/>
  <c r="N1926" i="1"/>
  <c r="N1925" i="1"/>
  <c r="N1924" i="1"/>
  <c r="N1923" i="1"/>
  <c r="N1922" i="1"/>
  <c r="N1921" i="1"/>
  <c r="N1920" i="1"/>
  <c r="N1919" i="1"/>
  <c r="N1918" i="1"/>
  <c r="N1917" i="1"/>
  <c r="N1916" i="1"/>
  <c r="N1915" i="1"/>
  <c r="N1914" i="1"/>
  <c r="N1913" i="1"/>
  <c r="N1912" i="1"/>
  <c r="N1911" i="1"/>
  <c r="N1910" i="1"/>
  <c r="N1909" i="1"/>
  <c r="N1908" i="1"/>
  <c r="N1907" i="1"/>
  <c r="N1906" i="1"/>
  <c r="N1905" i="1"/>
  <c r="N1904" i="1"/>
  <c r="N1903" i="1"/>
  <c r="N1902" i="1"/>
  <c r="N1901" i="1"/>
  <c r="N1900" i="1"/>
  <c r="N1899" i="1"/>
  <c r="N1898" i="1"/>
  <c r="N1897" i="1"/>
  <c r="N1896" i="1"/>
  <c r="N1895" i="1"/>
  <c r="N1894" i="1"/>
  <c r="N1893" i="1"/>
  <c r="N1892" i="1"/>
  <c r="N1891" i="1"/>
  <c r="N1890" i="1"/>
  <c r="N1889" i="1"/>
  <c r="N1888" i="1"/>
  <c r="N1887" i="1"/>
  <c r="N1886" i="1"/>
  <c r="N1885" i="1"/>
  <c r="N1884" i="1"/>
  <c r="N1883" i="1"/>
  <c r="N1882" i="1"/>
  <c r="N1881" i="1"/>
  <c r="N1880" i="1"/>
  <c r="N1879" i="1"/>
  <c r="N1878" i="1"/>
  <c r="N1877" i="1"/>
  <c r="N1876" i="1"/>
  <c r="N1875" i="1"/>
  <c r="N1874" i="1"/>
  <c r="N1873" i="1"/>
  <c r="N1872" i="1"/>
  <c r="N1871" i="1"/>
  <c r="N1870" i="1"/>
  <c r="N1869" i="1"/>
  <c r="N1868" i="1"/>
  <c r="N1867" i="1"/>
  <c r="N1866" i="1"/>
  <c r="N1865" i="1"/>
  <c r="N1864" i="1"/>
  <c r="N1863" i="1"/>
  <c r="N1862" i="1"/>
  <c r="N1861" i="1"/>
  <c r="N1860" i="1"/>
  <c r="N1859" i="1"/>
  <c r="N1858" i="1"/>
  <c r="N1857" i="1"/>
  <c r="N1856" i="1"/>
  <c r="N1855" i="1"/>
  <c r="N1854" i="1"/>
  <c r="N1853" i="1"/>
  <c r="N1852" i="1"/>
  <c r="N1851" i="1"/>
  <c r="N1850" i="1"/>
  <c r="N1849" i="1"/>
  <c r="N1848" i="1"/>
  <c r="N1847" i="1"/>
  <c r="N1846" i="1"/>
  <c r="N1845" i="1"/>
  <c r="N1844" i="1"/>
  <c r="N1843" i="1"/>
  <c r="N1842" i="1"/>
  <c r="N1841" i="1"/>
  <c r="N1840" i="1"/>
  <c r="N1839" i="1"/>
  <c r="N1838" i="1"/>
  <c r="N1837" i="1"/>
  <c r="N1836" i="1"/>
  <c r="N1835" i="1"/>
  <c r="N1834" i="1"/>
  <c r="N1833" i="1"/>
  <c r="N1832" i="1"/>
  <c r="N1831" i="1"/>
  <c r="N1830" i="1"/>
  <c r="N1829" i="1"/>
  <c r="N1828" i="1"/>
  <c r="N1827" i="1"/>
  <c r="N1826" i="1"/>
  <c r="N1825" i="1"/>
  <c r="N1824" i="1"/>
  <c r="N1823" i="1"/>
  <c r="N1822" i="1"/>
  <c r="N1821" i="1"/>
  <c r="N1820" i="1"/>
  <c r="N1819" i="1"/>
  <c r="N1818" i="1"/>
  <c r="N1817" i="1"/>
  <c r="N1816" i="1"/>
  <c r="N1815" i="1"/>
  <c r="N1814" i="1"/>
  <c r="N1813" i="1"/>
  <c r="N1812" i="1"/>
  <c r="N1811" i="1"/>
  <c r="N1810" i="1"/>
  <c r="N1809" i="1"/>
  <c r="N1808" i="1"/>
  <c r="N1807" i="1"/>
  <c r="N1806" i="1"/>
  <c r="N1805" i="1"/>
  <c r="N1804" i="1"/>
  <c r="N1803" i="1"/>
  <c r="N1802" i="1"/>
  <c r="N1801" i="1"/>
  <c r="N1800" i="1"/>
  <c r="N1799" i="1"/>
  <c r="N1798" i="1"/>
  <c r="N1797" i="1"/>
  <c r="N1796" i="1"/>
  <c r="N1795" i="1"/>
  <c r="N1794" i="1"/>
  <c r="N1793" i="1"/>
  <c r="N1792" i="1"/>
  <c r="N1791" i="1"/>
  <c r="N1790" i="1"/>
  <c r="N1789" i="1"/>
  <c r="N1788" i="1"/>
  <c r="N1787" i="1"/>
  <c r="N1786" i="1"/>
  <c r="N1785" i="1"/>
  <c r="N1784" i="1"/>
  <c r="N1783" i="1"/>
  <c r="N1782" i="1"/>
  <c r="N1781" i="1"/>
  <c r="N1780" i="1"/>
  <c r="N1779" i="1"/>
  <c r="N1778" i="1"/>
  <c r="N1777" i="1"/>
  <c r="N1776" i="1"/>
  <c r="N1775" i="1"/>
  <c r="N1774" i="1"/>
  <c r="N1773" i="1"/>
  <c r="N1772" i="1"/>
  <c r="N1771" i="1"/>
  <c r="N1770" i="1"/>
  <c r="N1769" i="1"/>
  <c r="N1768" i="1"/>
  <c r="N1767" i="1"/>
  <c r="N1766" i="1"/>
  <c r="N1765" i="1"/>
  <c r="N1764" i="1"/>
  <c r="N1763" i="1"/>
  <c r="N1762" i="1"/>
  <c r="N1761" i="1"/>
  <c r="N1760" i="1"/>
  <c r="N1759" i="1"/>
  <c r="N1758" i="1"/>
  <c r="N1757" i="1"/>
  <c r="N1756" i="1"/>
  <c r="N1755" i="1"/>
  <c r="N1754" i="1"/>
  <c r="N1753" i="1"/>
  <c r="N1752" i="1"/>
  <c r="N1751" i="1"/>
  <c r="N1750" i="1"/>
  <c r="N1749" i="1"/>
  <c r="N1748" i="1"/>
  <c r="N1747" i="1"/>
  <c r="N1746" i="1"/>
  <c r="N1745" i="1"/>
  <c r="N1744" i="1"/>
  <c r="N1743" i="1"/>
  <c r="N1742" i="1"/>
  <c r="N1741" i="1"/>
  <c r="N1740" i="1"/>
  <c r="N1739" i="1"/>
  <c r="N1738" i="1"/>
  <c r="N1737" i="1"/>
  <c r="N1736" i="1"/>
  <c r="N1735" i="1"/>
  <c r="N1734" i="1"/>
  <c r="N1733" i="1"/>
  <c r="N1732" i="1"/>
  <c r="N1731" i="1"/>
  <c r="N1730" i="1"/>
  <c r="N1729" i="1"/>
  <c r="N1728" i="1"/>
  <c r="N1727" i="1"/>
  <c r="N1726" i="1"/>
  <c r="N1725" i="1"/>
  <c r="N1724" i="1"/>
  <c r="N1723" i="1"/>
  <c r="N1722" i="1"/>
  <c r="N1721" i="1"/>
  <c r="N1720" i="1"/>
  <c r="N1719" i="1"/>
  <c r="N1718" i="1"/>
  <c r="N1717" i="1"/>
  <c r="N1716" i="1"/>
  <c r="N1715" i="1"/>
  <c r="N1714" i="1"/>
  <c r="N1713" i="1"/>
  <c r="N1712" i="1"/>
  <c r="N1711" i="1"/>
  <c r="N1710" i="1"/>
  <c r="N1709" i="1"/>
  <c r="N1708" i="1"/>
  <c r="N1707" i="1"/>
  <c r="N1706" i="1"/>
  <c r="N1705" i="1"/>
  <c r="N1704" i="1"/>
  <c r="N1703" i="1"/>
  <c r="N1702" i="1"/>
  <c r="N1701" i="1"/>
  <c r="N1700" i="1"/>
  <c r="N1699" i="1"/>
  <c r="N1698" i="1"/>
  <c r="N1697" i="1"/>
  <c r="N1696" i="1"/>
  <c r="N1695" i="1"/>
  <c r="N1694" i="1"/>
  <c r="N1693" i="1"/>
  <c r="N1692" i="1"/>
  <c r="N1691" i="1"/>
  <c r="N1690" i="1"/>
  <c r="N1689" i="1"/>
  <c r="N1688" i="1"/>
  <c r="N1687" i="1"/>
  <c r="N1686" i="1"/>
  <c r="N1685" i="1"/>
  <c r="N1684" i="1"/>
  <c r="N1683" i="1"/>
  <c r="N1682" i="1"/>
  <c r="N1681" i="1"/>
  <c r="N1680" i="1"/>
  <c r="N1679" i="1"/>
  <c r="N1678" i="1"/>
  <c r="N1677" i="1"/>
  <c r="N1676" i="1"/>
  <c r="N1675" i="1"/>
  <c r="N1674" i="1"/>
  <c r="N1673" i="1"/>
  <c r="N1672" i="1"/>
  <c r="N1671" i="1"/>
  <c r="N1670" i="1"/>
  <c r="N1669" i="1"/>
  <c r="N1668" i="1"/>
  <c r="N1667" i="1"/>
  <c r="N1666" i="1"/>
  <c r="N1665" i="1"/>
  <c r="N1664" i="1"/>
  <c r="N1663" i="1"/>
  <c r="N1662" i="1"/>
  <c r="N1661" i="1"/>
  <c r="N1660" i="1"/>
  <c r="N1659" i="1"/>
  <c r="N1658" i="1"/>
  <c r="N1657" i="1"/>
  <c r="N1656" i="1"/>
  <c r="N1655" i="1"/>
  <c r="N1654" i="1"/>
  <c r="N1653" i="1"/>
  <c r="N1652" i="1"/>
  <c r="N1651" i="1"/>
  <c r="N1650" i="1"/>
  <c r="N1649" i="1"/>
  <c r="N1648" i="1"/>
  <c r="N1647" i="1"/>
  <c r="N1646" i="1"/>
  <c r="N1645" i="1"/>
  <c r="N1644" i="1"/>
  <c r="N1643" i="1"/>
  <c r="N1642" i="1"/>
  <c r="N1641" i="1"/>
  <c r="N1640" i="1"/>
  <c r="N1639" i="1"/>
  <c r="N1638" i="1"/>
  <c r="N1637" i="1"/>
  <c r="N1636" i="1"/>
  <c r="N1635" i="1"/>
  <c r="N1634" i="1"/>
  <c r="N1633" i="1"/>
  <c r="N1632" i="1"/>
  <c r="N1631" i="1"/>
  <c r="N1630" i="1"/>
  <c r="N1629" i="1"/>
  <c r="N1628" i="1"/>
  <c r="N1627" i="1"/>
  <c r="N1626" i="1"/>
  <c r="N1625" i="1"/>
  <c r="N1624" i="1"/>
  <c r="N1623" i="1"/>
  <c r="N1622" i="1"/>
  <c r="N1621" i="1"/>
  <c r="N1620" i="1"/>
  <c r="N1619" i="1"/>
  <c r="N1618" i="1"/>
  <c r="N1617" i="1"/>
  <c r="N1616" i="1"/>
  <c r="N1615" i="1"/>
  <c r="N1614" i="1"/>
  <c r="N1613" i="1"/>
  <c r="N1612" i="1"/>
  <c r="N1611" i="1"/>
  <c r="N1610" i="1"/>
  <c r="N1609" i="1"/>
  <c r="N1608" i="1"/>
  <c r="N1607" i="1"/>
  <c r="N1606" i="1"/>
  <c r="N1605" i="1"/>
  <c r="N1604" i="1"/>
  <c r="N1603" i="1"/>
  <c r="N1602" i="1"/>
  <c r="N1601" i="1"/>
  <c r="N1600" i="1"/>
  <c r="N1599" i="1"/>
  <c r="N1598" i="1"/>
  <c r="N1597" i="1"/>
  <c r="N1596" i="1"/>
  <c r="N1595" i="1"/>
  <c r="N1594" i="1"/>
  <c r="N1593" i="1"/>
  <c r="N1592" i="1"/>
  <c r="N1591" i="1"/>
  <c r="N1590" i="1"/>
  <c r="N1589" i="1"/>
  <c r="N1588" i="1"/>
  <c r="N1587" i="1"/>
  <c r="N1586" i="1"/>
  <c r="N1585" i="1"/>
  <c r="N1584" i="1"/>
  <c r="N1583" i="1"/>
  <c r="N1582" i="1"/>
  <c r="N1581" i="1"/>
  <c r="N1580" i="1"/>
  <c r="N1579" i="1"/>
  <c r="N1578" i="1"/>
  <c r="N1577" i="1"/>
  <c r="N1576" i="1"/>
  <c r="N1575" i="1"/>
  <c r="N1574" i="1"/>
  <c r="N1573" i="1"/>
  <c r="N1572" i="1"/>
  <c r="N1571" i="1"/>
  <c r="N1570" i="1"/>
  <c r="N1569" i="1"/>
  <c r="N1568" i="1"/>
  <c r="N1567" i="1"/>
  <c r="N1566" i="1"/>
  <c r="N1565" i="1"/>
  <c r="N1564" i="1"/>
  <c r="N1563" i="1"/>
  <c r="N1562" i="1"/>
  <c r="N1561" i="1"/>
  <c r="N1560" i="1"/>
  <c r="N1559" i="1"/>
  <c r="N1558" i="1"/>
  <c r="N1557" i="1"/>
  <c r="N1556" i="1"/>
  <c r="N1555" i="1"/>
  <c r="N1554" i="1"/>
  <c r="N1553" i="1"/>
  <c r="N1552" i="1"/>
  <c r="N1551" i="1"/>
  <c r="N1550" i="1"/>
  <c r="N1549" i="1"/>
  <c r="N1548" i="1"/>
  <c r="N1547" i="1"/>
  <c r="N1546" i="1"/>
  <c r="N1545" i="1"/>
  <c r="N1544" i="1"/>
  <c r="N1543" i="1"/>
  <c r="N1542" i="1"/>
  <c r="N1541" i="1"/>
  <c r="N1540" i="1"/>
  <c r="N1539" i="1"/>
  <c r="N1538" i="1"/>
  <c r="N1537" i="1"/>
  <c r="N1536" i="1"/>
  <c r="N1535" i="1"/>
  <c r="N1534" i="1"/>
  <c r="N1533" i="1"/>
  <c r="N1532" i="1"/>
  <c r="N1531" i="1"/>
  <c r="N1530" i="1"/>
  <c r="N1529" i="1"/>
  <c r="N1528" i="1"/>
  <c r="N1527" i="1"/>
  <c r="N1526" i="1"/>
  <c r="N1525" i="1"/>
  <c r="N1524" i="1"/>
  <c r="N1523" i="1"/>
  <c r="N1522" i="1"/>
  <c r="N1521" i="1"/>
  <c r="N1520" i="1"/>
  <c r="N1519" i="1"/>
  <c r="N1518" i="1"/>
  <c r="N1517" i="1"/>
  <c r="N1516" i="1"/>
  <c r="N1515" i="1"/>
  <c r="N1514" i="1"/>
  <c r="N1513" i="1"/>
  <c r="N1512" i="1"/>
  <c r="N1511" i="1"/>
  <c r="N1510" i="1"/>
  <c r="N1509" i="1"/>
  <c r="N1508" i="1"/>
  <c r="N1507" i="1"/>
  <c r="N1506" i="1"/>
  <c r="N1505" i="1"/>
  <c r="N1504" i="1"/>
  <c r="N1503" i="1"/>
  <c r="N1502" i="1"/>
  <c r="N1501" i="1"/>
  <c r="N1500" i="1"/>
  <c r="N1499" i="1"/>
  <c r="N1498" i="1"/>
  <c r="N1497" i="1"/>
  <c r="N1496" i="1"/>
  <c r="N1495" i="1"/>
  <c r="N1494" i="1"/>
  <c r="N1493" i="1"/>
  <c r="N1492" i="1"/>
  <c r="N1491" i="1"/>
  <c r="N1490" i="1"/>
  <c r="N1489" i="1"/>
  <c r="N1488" i="1"/>
  <c r="N1487" i="1"/>
  <c r="N1486" i="1"/>
  <c r="N1485" i="1"/>
  <c r="N1484" i="1"/>
  <c r="N1483" i="1"/>
  <c r="N1482" i="1"/>
  <c r="N1481" i="1"/>
  <c r="N1480" i="1"/>
  <c r="N1479" i="1"/>
  <c r="N1478" i="1"/>
  <c r="N1477" i="1"/>
  <c r="N1476" i="1"/>
  <c r="N1475" i="1"/>
  <c r="N1474" i="1"/>
  <c r="N1473" i="1"/>
  <c r="N1472" i="1"/>
  <c r="N1471" i="1"/>
  <c r="N1470" i="1"/>
  <c r="N1469" i="1"/>
  <c r="N1468" i="1"/>
  <c r="N1467" i="1"/>
  <c r="N1466" i="1"/>
  <c r="N1465" i="1"/>
  <c r="N1464" i="1"/>
  <c r="N1463" i="1"/>
  <c r="N1462" i="1"/>
  <c r="N1461" i="1"/>
  <c r="N1460" i="1"/>
  <c r="N1459" i="1"/>
  <c r="N1458" i="1"/>
  <c r="N1457" i="1"/>
  <c r="N1456" i="1"/>
  <c r="N1455" i="1"/>
  <c r="N1454" i="1"/>
  <c r="N1453" i="1"/>
  <c r="N1452" i="1"/>
  <c r="N1451" i="1"/>
  <c r="N1450" i="1"/>
  <c r="N1449" i="1"/>
  <c r="N1448" i="1"/>
  <c r="N1447" i="1"/>
  <c r="N1446" i="1"/>
  <c r="N1445" i="1"/>
  <c r="N1444" i="1"/>
  <c r="N1443" i="1"/>
  <c r="N1442" i="1"/>
  <c r="N1441" i="1"/>
  <c r="N1440" i="1"/>
  <c r="N1439" i="1"/>
  <c r="N1438" i="1"/>
  <c r="N1437" i="1"/>
  <c r="N1436" i="1"/>
  <c r="N1435" i="1"/>
  <c r="N1434" i="1"/>
  <c r="N1433" i="1"/>
  <c r="N1432" i="1"/>
  <c r="N1431" i="1"/>
  <c r="N1430" i="1"/>
  <c r="N1429" i="1"/>
  <c r="N1428" i="1"/>
  <c r="N1427" i="1"/>
  <c r="N1426" i="1"/>
  <c r="N1425" i="1"/>
  <c r="N1424" i="1"/>
  <c r="N1423" i="1"/>
  <c r="N1422" i="1"/>
  <c r="N1421" i="1"/>
  <c r="N1420" i="1"/>
  <c r="N1419" i="1"/>
  <c r="N1418" i="1"/>
  <c r="N1417" i="1"/>
  <c r="N1416" i="1"/>
  <c r="N1415" i="1"/>
  <c r="N1414" i="1"/>
  <c r="N1413" i="1"/>
  <c r="N1412" i="1"/>
  <c r="N1411" i="1"/>
  <c r="N1410" i="1"/>
  <c r="N1409" i="1"/>
  <c r="N1408" i="1"/>
  <c r="N1407" i="1"/>
  <c r="N1406" i="1"/>
  <c r="N1405" i="1"/>
  <c r="N1404" i="1"/>
  <c r="N1403" i="1"/>
  <c r="N1402" i="1"/>
  <c r="N1401" i="1"/>
  <c r="N1400" i="1"/>
  <c r="N1399" i="1"/>
  <c r="N1398" i="1"/>
  <c r="N1397" i="1"/>
  <c r="N1396" i="1"/>
  <c r="N1395" i="1"/>
  <c r="N1394" i="1"/>
  <c r="N1393" i="1"/>
  <c r="N1392" i="1"/>
  <c r="N1391" i="1"/>
  <c r="N1390" i="1"/>
  <c r="N1389" i="1"/>
  <c r="N1388" i="1"/>
  <c r="N1387" i="1"/>
  <c r="N1386" i="1"/>
  <c r="N1385" i="1"/>
  <c r="N1384" i="1"/>
  <c r="N1383" i="1"/>
  <c r="N1382" i="1"/>
  <c r="N1381" i="1"/>
  <c r="N1380" i="1"/>
  <c r="N1379" i="1"/>
  <c r="N1378" i="1"/>
  <c r="N1377" i="1"/>
  <c r="N1376" i="1"/>
  <c r="N1375" i="1"/>
  <c r="N1374" i="1"/>
  <c r="N1373" i="1"/>
  <c r="N1372" i="1"/>
  <c r="N1371" i="1"/>
  <c r="N1370" i="1"/>
  <c r="N1369" i="1"/>
  <c r="N1368" i="1"/>
  <c r="N1367" i="1"/>
  <c r="N1366" i="1"/>
  <c r="N1365" i="1"/>
  <c r="N1364" i="1"/>
  <c r="N1363" i="1"/>
  <c r="N1362" i="1"/>
  <c r="N1361" i="1"/>
  <c r="N1360" i="1"/>
  <c r="N1359" i="1"/>
  <c r="N1358" i="1"/>
  <c r="N1357" i="1"/>
  <c r="N1356" i="1"/>
  <c r="N1355" i="1"/>
  <c r="N1354" i="1"/>
  <c r="N1353" i="1"/>
  <c r="N1352" i="1"/>
  <c r="N1351" i="1"/>
  <c r="N1350" i="1"/>
  <c r="N1349" i="1"/>
  <c r="N1348" i="1"/>
  <c r="N1347" i="1"/>
  <c r="N1346" i="1"/>
  <c r="N1345" i="1"/>
  <c r="N1344" i="1"/>
  <c r="N1343" i="1"/>
  <c r="N1342" i="1"/>
  <c r="N1341" i="1"/>
  <c r="N1340" i="1"/>
  <c r="N1339" i="1"/>
  <c r="N1338" i="1"/>
  <c r="N1337" i="1"/>
  <c r="N1336" i="1"/>
  <c r="N1335" i="1"/>
  <c r="N1334" i="1"/>
  <c r="N1333" i="1"/>
  <c r="N1332" i="1"/>
  <c r="N1331" i="1"/>
  <c r="N1330" i="1"/>
  <c r="N1329" i="1"/>
  <c r="N1328" i="1"/>
  <c r="N1327" i="1"/>
  <c r="N1326" i="1"/>
  <c r="N1325" i="1"/>
  <c r="N1324" i="1"/>
  <c r="N1323" i="1"/>
  <c r="N1322" i="1"/>
  <c r="N1321" i="1"/>
  <c r="N1320" i="1"/>
  <c r="N1319" i="1"/>
  <c r="N1318" i="1"/>
  <c r="N1317" i="1"/>
  <c r="N1316" i="1"/>
  <c r="N1315" i="1"/>
  <c r="N1314" i="1"/>
  <c r="N1313" i="1"/>
  <c r="N1312" i="1"/>
  <c r="N1311" i="1"/>
  <c r="N1310" i="1"/>
  <c r="N1309" i="1"/>
  <c r="N1308" i="1"/>
  <c r="N1307" i="1"/>
  <c r="N1306" i="1"/>
  <c r="N1305" i="1"/>
  <c r="N1304" i="1"/>
  <c r="N1303" i="1"/>
  <c r="N1302" i="1"/>
  <c r="N1301" i="1"/>
  <c r="N1300" i="1"/>
  <c r="N1299" i="1"/>
  <c r="N1298" i="1"/>
  <c r="N1297" i="1"/>
  <c r="N1296" i="1"/>
  <c r="N1295" i="1"/>
  <c r="N1294" i="1"/>
  <c r="N1293" i="1"/>
  <c r="N1292" i="1"/>
  <c r="N1291" i="1"/>
  <c r="N1290" i="1"/>
  <c r="N1289" i="1"/>
  <c r="N1288" i="1"/>
  <c r="N1287" i="1"/>
  <c r="N1286" i="1"/>
  <c r="N1285" i="1"/>
  <c r="N1284" i="1"/>
  <c r="N1283" i="1"/>
  <c r="N1282" i="1"/>
  <c r="N1281" i="1"/>
  <c r="N1280" i="1"/>
  <c r="N1279" i="1"/>
  <c r="N1278" i="1"/>
  <c r="N1277" i="1"/>
  <c r="N1276" i="1"/>
  <c r="N1275" i="1"/>
  <c r="N1274" i="1"/>
  <c r="N1273" i="1"/>
  <c r="N1272" i="1"/>
  <c r="N1271" i="1"/>
  <c r="N1270" i="1"/>
  <c r="N1269" i="1"/>
  <c r="N1268" i="1"/>
  <c r="N1267" i="1"/>
  <c r="N1266" i="1"/>
  <c r="N1265" i="1"/>
  <c r="N1264" i="1"/>
  <c r="N1263" i="1"/>
  <c r="N1262" i="1"/>
  <c r="N1261" i="1"/>
  <c r="N1260" i="1"/>
  <c r="N1259" i="1"/>
  <c r="N1258" i="1"/>
  <c r="N1257" i="1"/>
  <c r="N1256" i="1"/>
  <c r="N1255" i="1"/>
  <c r="N1254" i="1"/>
  <c r="N1253" i="1"/>
  <c r="N1252" i="1"/>
  <c r="N1251" i="1"/>
  <c r="N1250" i="1"/>
  <c r="N1249" i="1"/>
  <c r="N1248" i="1"/>
  <c r="N1247" i="1"/>
  <c r="N1246" i="1"/>
  <c r="N1245" i="1"/>
  <c r="N1244" i="1"/>
  <c r="N1243" i="1"/>
  <c r="N1242" i="1"/>
  <c r="N1241" i="1"/>
  <c r="N1240" i="1"/>
  <c r="N1239" i="1"/>
  <c r="N1238" i="1"/>
  <c r="N1237" i="1"/>
  <c r="N1236" i="1"/>
  <c r="N1235" i="1"/>
  <c r="N1234" i="1"/>
  <c r="N1233" i="1"/>
  <c r="N1232" i="1"/>
  <c r="N1231" i="1"/>
  <c r="N1230" i="1"/>
  <c r="N1229" i="1"/>
  <c r="N1228" i="1"/>
  <c r="N1227" i="1"/>
  <c r="N1226" i="1"/>
  <c r="N1225" i="1"/>
  <c r="N1224" i="1"/>
  <c r="N1223" i="1"/>
  <c r="N1222" i="1"/>
  <c r="N1221" i="1"/>
  <c r="N1220" i="1"/>
  <c r="N1219" i="1"/>
  <c r="N1218" i="1"/>
  <c r="N1217" i="1"/>
  <c r="N1216" i="1"/>
  <c r="N1215" i="1"/>
  <c r="N1214" i="1"/>
  <c r="N1213" i="1"/>
  <c r="N1212" i="1"/>
  <c r="N1211" i="1"/>
  <c r="N1210" i="1"/>
  <c r="N1209" i="1"/>
  <c r="N1208" i="1"/>
  <c r="N1207" i="1"/>
  <c r="N1206" i="1"/>
  <c r="N1205" i="1"/>
  <c r="N1204" i="1"/>
  <c r="N1203" i="1"/>
  <c r="N1202" i="1"/>
  <c r="N1201" i="1"/>
  <c r="N1200" i="1"/>
  <c r="N1199" i="1"/>
  <c r="N1198" i="1"/>
  <c r="N1197" i="1"/>
  <c r="N1196" i="1"/>
  <c r="N1195" i="1"/>
  <c r="N1194" i="1"/>
  <c r="N1193" i="1"/>
  <c r="N1192" i="1"/>
  <c r="N1191" i="1"/>
  <c r="N1190" i="1"/>
  <c r="N1189" i="1"/>
  <c r="N1188" i="1"/>
  <c r="N1187" i="1"/>
  <c r="N1186" i="1"/>
  <c r="N1185" i="1"/>
  <c r="N1184" i="1"/>
  <c r="N1183" i="1"/>
  <c r="N1182" i="1"/>
  <c r="N1181" i="1"/>
  <c r="N1180" i="1"/>
  <c r="N1179" i="1"/>
  <c r="N1178" i="1"/>
  <c r="N1177" i="1"/>
  <c r="N1176" i="1"/>
  <c r="N1175" i="1"/>
  <c r="N1174" i="1"/>
  <c r="N1173" i="1"/>
  <c r="N1172" i="1"/>
  <c r="N1171" i="1"/>
  <c r="N1170" i="1"/>
  <c r="N1169" i="1"/>
  <c r="N1168" i="1"/>
  <c r="N1167" i="1"/>
  <c r="N1166" i="1"/>
  <c r="N1165" i="1"/>
  <c r="N1164" i="1"/>
  <c r="N1163" i="1"/>
  <c r="N1162" i="1"/>
  <c r="N1161" i="1"/>
  <c r="N1160" i="1"/>
  <c r="N1159" i="1"/>
  <c r="N1158" i="1"/>
  <c r="N1157" i="1"/>
  <c r="N1156" i="1"/>
  <c r="N1155" i="1"/>
  <c r="N1154" i="1"/>
  <c r="N1153" i="1"/>
  <c r="N1152" i="1"/>
  <c r="N1151" i="1"/>
  <c r="N1150" i="1"/>
  <c r="N1149" i="1"/>
  <c r="N1148" i="1"/>
  <c r="N1147" i="1"/>
  <c r="N1146" i="1"/>
  <c r="N1145" i="1"/>
  <c r="N1144" i="1"/>
  <c r="N1143" i="1"/>
  <c r="N1142" i="1"/>
  <c r="N1141" i="1"/>
  <c r="N1140" i="1"/>
  <c r="N1139" i="1"/>
  <c r="N1138" i="1"/>
  <c r="N1137" i="1"/>
  <c r="N1136" i="1"/>
  <c r="N1135" i="1"/>
  <c r="N1134" i="1"/>
  <c r="N1133" i="1"/>
  <c r="N1132" i="1"/>
  <c r="N1131" i="1"/>
  <c r="N1130" i="1"/>
  <c r="N1129" i="1"/>
  <c r="N1128" i="1"/>
  <c r="N1127" i="1"/>
  <c r="N1126" i="1"/>
  <c r="N1125" i="1"/>
  <c r="N1124" i="1"/>
  <c r="N1123" i="1"/>
  <c r="N1122" i="1"/>
  <c r="N1121" i="1"/>
  <c r="N1120" i="1"/>
  <c r="N1119" i="1"/>
  <c r="N1118" i="1"/>
  <c r="N1117" i="1"/>
  <c r="N1116" i="1"/>
  <c r="N1115" i="1"/>
  <c r="N1114" i="1"/>
  <c r="N1113" i="1"/>
  <c r="N1112" i="1"/>
  <c r="N1111" i="1"/>
  <c r="N1110" i="1"/>
  <c r="N1109" i="1"/>
  <c r="N1108" i="1"/>
  <c r="N1107" i="1"/>
  <c r="N1106" i="1"/>
  <c r="N1105" i="1"/>
  <c r="N1104" i="1"/>
  <c r="N1103" i="1"/>
  <c r="N1102" i="1"/>
  <c r="N1101" i="1"/>
  <c r="N1100" i="1"/>
  <c r="N1099" i="1"/>
  <c r="N1098" i="1"/>
  <c r="N1097" i="1"/>
  <c r="N1096" i="1"/>
  <c r="N1095" i="1"/>
  <c r="N1094" i="1"/>
  <c r="N1093" i="1"/>
  <c r="N1092" i="1"/>
  <c r="N1091" i="1"/>
  <c r="N1090" i="1"/>
  <c r="N1089" i="1"/>
  <c r="N1088" i="1"/>
  <c r="N1087" i="1"/>
  <c r="N1086" i="1"/>
  <c r="N1085" i="1"/>
  <c r="N1084" i="1"/>
  <c r="N1083" i="1"/>
  <c r="N1082" i="1"/>
  <c r="N1081" i="1"/>
  <c r="N1080" i="1"/>
  <c r="N1079" i="1"/>
  <c r="N1078" i="1"/>
  <c r="N1077" i="1"/>
  <c r="N1076" i="1"/>
  <c r="N1075" i="1"/>
  <c r="N1074" i="1"/>
  <c r="N1073" i="1"/>
  <c r="N1072" i="1"/>
  <c r="N1071" i="1"/>
  <c r="N1070" i="1"/>
  <c r="N1069" i="1"/>
  <c r="N1068" i="1"/>
  <c r="N1067" i="1"/>
  <c r="N1066" i="1"/>
  <c r="N1065" i="1"/>
  <c r="N1064" i="1"/>
  <c r="N1063" i="1"/>
  <c r="N1062" i="1"/>
  <c r="N1061" i="1"/>
  <c r="N1060" i="1"/>
  <c r="N1059" i="1"/>
  <c r="N1058" i="1"/>
  <c r="N1057" i="1"/>
  <c r="N1056" i="1"/>
  <c r="N1055" i="1"/>
  <c r="N1054" i="1"/>
  <c r="N1053" i="1"/>
  <c r="N1052" i="1"/>
  <c r="N1051" i="1"/>
  <c r="N1050" i="1"/>
  <c r="N1049" i="1"/>
  <c r="N1048" i="1"/>
  <c r="N1047" i="1"/>
  <c r="N1046" i="1"/>
  <c r="N1045" i="1"/>
  <c r="N1044" i="1"/>
  <c r="N1043" i="1"/>
  <c r="N1042" i="1"/>
  <c r="N1041" i="1"/>
  <c r="N1040" i="1"/>
  <c r="N1039" i="1"/>
  <c r="N1038" i="1"/>
  <c r="N1037" i="1"/>
  <c r="N1036" i="1"/>
  <c r="N1035" i="1"/>
  <c r="N1034" i="1"/>
  <c r="N1033" i="1"/>
  <c r="N1032" i="1"/>
  <c r="N1031" i="1"/>
  <c r="N1030" i="1"/>
  <c r="N1029" i="1"/>
  <c r="N1028" i="1"/>
  <c r="N1027" i="1"/>
  <c r="N1026" i="1"/>
  <c r="N1025" i="1"/>
  <c r="N1024" i="1"/>
  <c r="N1023" i="1"/>
  <c r="N1022" i="1"/>
  <c r="N1021" i="1"/>
  <c r="N1020" i="1"/>
  <c r="N1019" i="1"/>
  <c r="N1018" i="1"/>
  <c r="N1017" i="1"/>
  <c r="N1016" i="1"/>
  <c r="N1015" i="1"/>
  <c r="N1014" i="1"/>
  <c r="N1013" i="1"/>
  <c r="N1012" i="1"/>
  <c r="N1011" i="1"/>
  <c r="N1010" i="1"/>
  <c r="N1009" i="1"/>
  <c r="N1008" i="1"/>
  <c r="N1007" i="1"/>
  <c r="N1006" i="1"/>
  <c r="N1005" i="1"/>
  <c r="N1004" i="1"/>
  <c r="N1003" i="1"/>
  <c r="N1002" i="1"/>
  <c r="N1001" i="1"/>
  <c r="N1000" i="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A2" i="3"/>
  <c r="P1997" i="1" l="1"/>
  <c r="O1997" i="1"/>
  <c r="M1997" i="1" l="1"/>
  <c r="L1997" i="1"/>
  <c r="K1997" i="1"/>
  <c r="J1997" i="1"/>
  <c r="N1997" i="1" l="1"/>
</calcChain>
</file>

<file path=xl/sharedStrings.xml><?xml version="1.0" encoding="utf-8"?>
<sst xmlns="http://schemas.openxmlformats.org/spreadsheetml/2006/main" count="18002" uniqueCount="4962">
  <si>
    <t>PROGRAMA</t>
  </si>
  <si>
    <t>CÓDIGO BIP</t>
  </si>
  <si>
    <t>NOMBRE INICIATIVA</t>
  </si>
  <si>
    <t>PRESUPUESTO VIGENTE</t>
  </si>
  <si>
    <t>PROVINCIAS</t>
  </si>
  <si>
    <t>COMUNAS</t>
  </si>
  <si>
    <t>Interregional</t>
  </si>
  <si>
    <t>PROYECTOS</t>
  </si>
  <si>
    <t>ADMINISTRACION</t>
  </si>
  <si>
    <t>INTERPROVINCIAL</t>
  </si>
  <si>
    <t>INTERCOMUNAL</t>
  </si>
  <si>
    <t>EQUIPAMIENTO</t>
  </si>
  <si>
    <t/>
  </si>
  <si>
    <t>000</t>
  </si>
  <si>
    <t>Tarapacá</t>
  </si>
  <si>
    <t>EDIFICACION PATRIMONIAL</t>
  </si>
  <si>
    <t>IQUIQUE</t>
  </si>
  <si>
    <t>EDIFICIOS GUBERNAMENTALES</t>
  </si>
  <si>
    <t>TAMARUGAL</t>
  </si>
  <si>
    <t>POZO ALMONTE</t>
  </si>
  <si>
    <t>EDIFICIOS MOP</t>
  </si>
  <si>
    <t>Atacama</t>
  </si>
  <si>
    <t>COPIAPO</t>
  </si>
  <si>
    <t>Valparaíso</t>
  </si>
  <si>
    <t>VALPARAISO</t>
  </si>
  <si>
    <t>Metropolitana</t>
  </si>
  <si>
    <t>MELIPILLA</t>
  </si>
  <si>
    <t>SANTIAGO</t>
  </si>
  <si>
    <t>Biobío</t>
  </si>
  <si>
    <t>CONCEPCION</t>
  </si>
  <si>
    <t>TALCAHUANO</t>
  </si>
  <si>
    <t>La Araucanía</t>
  </si>
  <si>
    <t>INFRAESTRUCTURA CULTURAL</t>
  </si>
  <si>
    <t>CAUTIN</t>
  </si>
  <si>
    <t>TEMUCO</t>
  </si>
  <si>
    <t>Los Ríos</t>
  </si>
  <si>
    <t>VALDIVIA</t>
  </si>
  <si>
    <t>Los Lagos</t>
  </si>
  <si>
    <t>LLANQUIHUE</t>
  </si>
  <si>
    <t>PUERTO MONTT</t>
  </si>
  <si>
    <t>Aysén</t>
  </si>
  <si>
    <t>AYSEN</t>
  </si>
  <si>
    <t>Magallanes y A Ch</t>
  </si>
  <si>
    <t>MAGALLANES, TIERRA DEL FUEGO, ULTIMA ESPERANZA</t>
  </si>
  <si>
    <t>MAGALLANES</t>
  </si>
  <si>
    <t>PUNTA ARENAS</t>
  </si>
  <si>
    <t>Arica y Parinacota</t>
  </si>
  <si>
    <t>ESTUDIOS BÁSICOS</t>
  </si>
  <si>
    <t>OBRAS MEDIANAS DE RIEGO</t>
  </si>
  <si>
    <t>ARICA</t>
  </si>
  <si>
    <t>CONTROL ALUVIONAL</t>
  </si>
  <si>
    <t>CAMARONES</t>
  </si>
  <si>
    <t>MANEJO DE CAUCES</t>
  </si>
  <si>
    <t>CONSERVACION DE RIBERAS (DEFENSAS FLUVIALES)</t>
  </si>
  <si>
    <t>CONSERVACION DE OBRAS DE RIEGO</t>
  </si>
  <si>
    <t>30086036-0</t>
  </si>
  <si>
    <t>IQUIQUE, ALTO HOSPICIO</t>
  </si>
  <si>
    <t>Antofagasta</t>
  </si>
  <si>
    <t>ANTOFAGASTA</t>
  </si>
  <si>
    <t>CONSERVACION ALUVIONAL</t>
  </si>
  <si>
    <t>ANTOFAGASTA, TOCOPILLA</t>
  </si>
  <si>
    <t>TALTAL</t>
  </si>
  <si>
    <t>Coquimbo</t>
  </si>
  <si>
    <t>EVACUACION Y DRENAJE DE AGUAS LLUVIAS</t>
  </si>
  <si>
    <t>ELQUI</t>
  </si>
  <si>
    <t>LA SERENA</t>
  </si>
  <si>
    <t>30485810-0</t>
  </si>
  <si>
    <t>ELQUI, CHOAPA, LIMARI</t>
  </si>
  <si>
    <t>LA SERENA, PAIGUANO, VICUÑA, ILLAPEL, SALAMANCA, OVALLE, COMBARBALA, MONTE PATRIA, PUNITAQUI, RIO HURTADO</t>
  </si>
  <si>
    <t>COQUIMBO</t>
  </si>
  <si>
    <t>LOS ANDES</t>
  </si>
  <si>
    <t>VIÑA DEL MAR</t>
  </si>
  <si>
    <t>MARGA MARGA</t>
  </si>
  <si>
    <t>QUILPUE</t>
  </si>
  <si>
    <t>CONSERVACION DE OBRAS DE AGUAS LLUVIAS</t>
  </si>
  <si>
    <t>PLANES MAESTROS DE AGUAS LLUVIAS</t>
  </si>
  <si>
    <t>MAIPO</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</si>
  <si>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</si>
  <si>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</si>
  <si>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</si>
  <si>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</si>
  <si>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LA FLORIDA</t>
  </si>
  <si>
    <t xml:space="preserve"> O'Higgins</t>
  </si>
  <si>
    <t>CACHAPOAL</t>
  </si>
  <si>
    <t>RANCAGUA</t>
  </si>
  <si>
    <t>40010994-0</t>
  </si>
  <si>
    <t>OLIVAR</t>
  </si>
  <si>
    <t>Maule</t>
  </si>
  <si>
    <t>LINARES</t>
  </si>
  <si>
    <t>PARRAL</t>
  </si>
  <si>
    <t>20159135-0</t>
  </si>
  <si>
    <t>TALCA</t>
  </si>
  <si>
    <t>EMPEDRADO</t>
  </si>
  <si>
    <t>GRANDES OBRAS DE RIEGO</t>
  </si>
  <si>
    <t>CURICO</t>
  </si>
  <si>
    <t>Ñuble</t>
  </si>
  <si>
    <t>40002534-0</t>
  </si>
  <si>
    <t>CONSERVACION SISTEMAS DE AGUAS LLUVIAS REGION DE ÑUBLE</t>
  </si>
  <si>
    <t>DIGUILLÍN</t>
  </si>
  <si>
    <t>CHILLAN</t>
  </si>
  <si>
    <t>40002535-0</t>
  </si>
  <si>
    <t>PUNILLA</t>
  </si>
  <si>
    <t>ARAUCO</t>
  </si>
  <si>
    <t>BIO BIO</t>
  </si>
  <si>
    <t>LOS ANGELES</t>
  </si>
  <si>
    <t>40002538-0</t>
  </si>
  <si>
    <t>CONCEPCION, ARAUCO, BIO BIO</t>
  </si>
  <si>
    <t>CONCEPCION, TALCAHUANO, ARAUCO, LOS ANGELES</t>
  </si>
  <si>
    <t>30063942-0</t>
  </si>
  <si>
    <t>CONSTRUCCIÓN COLECTOR INTERCEPTOR AGUAS LLUVIAS SAN MARTÍN, TEMUCO</t>
  </si>
  <si>
    <t>MALLECO</t>
  </si>
  <si>
    <t>40010906-0</t>
  </si>
  <si>
    <t>CAUTIN, MALLECO</t>
  </si>
  <si>
    <t>TEMUCO, GORBEA, PADRE LAS CASAS, ERCILLA, VICTORIA</t>
  </si>
  <si>
    <t>VILCUN</t>
  </si>
  <si>
    <t>LOS LAGOS</t>
  </si>
  <si>
    <t>VALDIVIA, RANCO</t>
  </si>
  <si>
    <t>CHILOE</t>
  </si>
  <si>
    <t>QUELLON</t>
  </si>
  <si>
    <t>ANCUD</t>
  </si>
  <si>
    <t>OSORNO</t>
  </si>
  <si>
    <t>30109452-0</t>
  </si>
  <si>
    <t>COIHAIQUE, AYSEN, CAPITAN PRAT, GENERAL CARRERA</t>
  </si>
  <si>
    <t>30482706-0</t>
  </si>
  <si>
    <t>COIHAIQUE</t>
  </si>
  <si>
    <t>LAGO VERDE</t>
  </si>
  <si>
    <t>30297833-0</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</si>
  <si>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</si>
  <si>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</si>
  <si>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RUTAS INTERNACIONALES</t>
  </si>
  <si>
    <t>30078323-0</t>
  </si>
  <si>
    <t>REPOSICION RUTA 11-CH, ARICA-TAMBO QUEMADO, EL AGUILA - C. CARDONE</t>
  </si>
  <si>
    <t>MEJORAMIENTO RED VIAL REGIONAL PRINCIPAL</t>
  </si>
  <si>
    <t>PARINACOTA</t>
  </si>
  <si>
    <t>PUTRE</t>
  </si>
  <si>
    <t>CAMINOS NACIONALES</t>
  </si>
  <si>
    <t>CONSERVACION VIAL</t>
  </si>
  <si>
    <t>GENERAL LAGOS</t>
  </si>
  <si>
    <t>VIALIDAD URBANA</t>
  </si>
  <si>
    <t>40010938-0</t>
  </si>
  <si>
    <t>ARICA, PARINACOTA</t>
  </si>
  <si>
    <t>ARICA, PUTRE</t>
  </si>
  <si>
    <t>DESARROLLO VIAL AREAS COSTERAS</t>
  </si>
  <si>
    <t>30131601-0</t>
  </si>
  <si>
    <t>REPOSICIÓN RUTA 1 SECTOR: PABELLÓN DE PICA - AEROPUERTO</t>
  </si>
  <si>
    <t>40010982-0</t>
  </si>
  <si>
    <t>IQUIQUE, TAMARUGAL</t>
  </si>
  <si>
    <t>ALTO HOSPICIO, CAMIÑA</t>
  </si>
  <si>
    <t>HUARA</t>
  </si>
  <si>
    <t>30427024-0</t>
  </si>
  <si>
    <t>MEJORAMIENTO RUTA B-385, B-367 Y B-355 HASTA PEINE, REGIÓN DE ANTOFAGASTA</t>
  </si>
  <si>
    <t>EL LOA</t>
  </si>
  <si>
    <t>SAN PEDRO DE ATACAMA</t>
  </si>
  <si>
    <t>TOCOPILLA</t>
  </si>
  <si>
    <t>40011230-0</t>
  </si>
  <si>
    <t>CONSERVACION RED VIAL REGIÓN DE ANTOFAGASTA 2020</t>
  </si>
  <si>
    <t>ANTOFAGASTA, EL LOA, TOCOPILLA</t>
  </si>
  <si>
    <t>ANTOFAGASTA, CALAMA, TOCOPILLA</t>
  </si>
  <si>
    <t>RUTA PRECORDILLERANA</t>
  </si>
  <si>
    <t>40011016-0</t>
  </si>
  <si>
    <t>COPIAPO, CHAÑARAL, HUASCO</t>
  </si>
  <si>
    <t>COPIAPO, CALDERA, TIERRA AMARILLA, CHAÑARAL, DIEGO DE ALMAGRO, VALLENAR, ALTO DEL CARMEN, FREIRINA, HUASCO</t>
  </si>
  <si>
    <t>CHOAPA</t>
  </si>
  <si>
    <t>CANELA</t>
  </si>
  <si>
    <t>LIMARI</t>
  </si>
  <si>
    <t>MONTE PATRIA</t>
  </si>
  <si>
    <t>40011038-0</t>
  </si>
  <si>
    <t>LA HIGUERA, PAIGUANO, ILLAPEL, CANELA, OVALLE, COMBARBALA</t>
  </si>
  <si>
    <t>ILLAPEL</t>
  </si>
  <si>
    <t>MEJORAMIENTO RED VIAL REGIONAL SECUNDARIA</t>
  </si>
  <si>
    <t>SALAMANCA</t>
  </si>
  <si>
    <t>PAVIMENTOS BASICOS</t>
  </si>
  <si>
    <t>OVALLE</t>
  </si>
  <si>
    <t>SEGURIDAD VIAL, CICLOVIAS Y PASARELAS</t>
  </si>
  <si>
    <t>PETORCA</t>
  </si>
  <si>
    <t>LA LIGUA</t>
  </si>
  <si>
    <t>QUILLOTA</t>
  </si>
  <si>
    <t>30081531-0</t>
  </si>
  <si>
    <t>MEJORAMIENTO CIRCUITO VIAL RUTA F-360 COLMO - F-366 LO ROJAS</t>
  </si>
  <si>
    <t>RUTAS INTERREGIONALES</t>
  </si>
  <si>
    <t>VALPARAISO, SAN ANTONIO</t>
  </si>
  <si>
    <t>CONCON</t>
  </si>
  <si>
    <t>HIJUELAS</t>
  </si>
  <si>
    <t>40011044-0</t>
  </si>
  <si>
    <t>CONSERVACION RED VIAL REGIÓN DE VALPARAISO 2020</t>
  </si>
  <si>
    <t>VALPARAISO, LOS ANDES, PETORCA</t>
  </si>
  <si>
    <t>VALPARAISO, VILLA ALEMANA, LOS ANDES, RINCONADA, LA LIGUA, ZAPALLAR</t>
  </si>
  <si>
    <t>VALPARAISO, CONCON, LOS ANDES, RINCONADA, LA LIGUA, ZAPALLAR</t>
  </si>
  <si>
    <t>LIMACHE</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</si>
  <si>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</si>
  <si>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</si>
  <si>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</si>
  <si>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</si>
  <si>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</si>
  <si>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</si>
  <si>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</si>
  <si>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</si>
  <si>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</si>
  <si>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30457895-0</t>
  </si>
  <si>
    <t>REPOSICION PUENTES Y MEJORAMIENTO RUTA G-16: SECTOR LAMPA, TILTIL,</t>
  </si>
  <si>
    <t>LAMPA, TIL TIL</t>
  </si>
  <si>
    <t>COLINA</t>
  </si>
  <si>
    <t>40011177-0</t>
  </si>
  <si>
    <t>CONSERVACION RED VIAL REGIÓN METROPOLITANA 2020</t>
  </si>
  <si>
    <t>SANTIAGO, CORDILLERA, CHACABUCO</t>
  </si>
  <si>
    <t>SANTIAGO, CERRILLOS, PUENTE ALTO, SAN JOSE DE MAIPO, COLINA, TIL TIL</t>
  </si>
  <si>
    <t>30122160-0</t>
  </si>
  <si>
    <t>MEJORAMIENTO RUTA I-45 SECTOR PUENTE NEGRO - LA RUFINA</t>
  </si>
  <si>
    <t>COLCHAGUA</t>
  </si>
  <si>
    <t>SAN FERNANDO</t>
  </si>
  <si>
    <t>LOLOL</t>
  </si>
  <si>
    <t>40011058-0</t>
  </si>
  <si>
    <t>CONSERVACION RED VIAL REGIÓN DE O'HIGGINS 2020</t>
  </si>
  <si>
    <t>CACHAPOAL, CARDENAL CARO, COLCHAGUA</t>
  </si>
  <si>
    <t>RANCAGUA, SAN VICENTE, PICHILEMU, PAREDONES, SAN FERNANDO, SANTA CRUZ</t>
  </si>
  <si>
    <t>PALMILLA</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</si>
  <si>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</si>
  <si>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</si>
  <si>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</si>
  <si>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</si>
  <si>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</si>
  <si>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</si>
  <si>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</si>
  <si>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</si>
  <si>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</si>
  <si>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</si>
  <si>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</si>
  <si>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40011096-0</t>
  </si>
  <si>
    <t>CONSERVACION RED VIAL REGIÓN DE ÑUBLE 2020</t>
  </si>
  <si>
    <t>DIGUILLÍN, ITATA, PUNILLA</t>
  </si>
  <si>
    <t>CHILLAN, YUNGAY, COBQUECURA, TREGUACO, COIHUECO, SAN NICOLAS</t>
  </si>
  <si>
    <t>ITATA</t>
  </si>
  <si>
    <t>DIGUILLÍN, PUNILLA</t>
  </si>
  <si>
    <t>30067364-0</t>
  </si>
  <si>
    <t>HUALQUI, SANTA JUANA</t>
  </si>
  <si>
    <t>30259523-0</t>
  </si>
  <si>
    <t>MEJORAMIENTO RUTA Q-806 CRUCE RUTA 5 MULCHÉN - NEGRETE, PROVINCIA BIO BIO</t>
  </si>
  <si>
    <t>MULCHEN, NEGRETE</t>
  </si>
  <si>
    <t>40011104-0</t>
  </si>
  <si>
    <t>CONSERVACION RED VIAL REGIÓN DEL BIOBIO 2020</t>
  </si>
  <si>
    <t>CORONEL, LOTA, SAN PEDRO DE LA PAZ, TOME, LEBU, CONTULMO, LOS ALAMOS, MULCHEN, NACIMIENTO, SAN ROSENDO</t>
  </si>
  <si>
    <t>40011169-0</t>
  </si>
  <si>
    <t>CONSERVACION RED VIAL REGIÓN DE LA ARAUCANIA 2020</t>
  </si>
  <si>
    <t>CARAHUE, GALVARINO, GORBEA, SAAVEDRA, TEODORO SCHMIDT, ANGOL, ERCILLA, LOS SAUCES, LUMACO, PUREN</t>
  </si>
  <si>
    <t>CUNCO</t>
  </si>
  <si>
    <t>FREIRE</t>
  </si>
  <si>
    <t>LONQUIMAY</t>
  </si>
  <si>
    <t>SAAVEDRA</t>
  </si>
  <si>
    <t>CURARREHUE</t>
  </si>
  <si>
    <t>ESTUDIOS BASICOS DE VIALIDAD</t>
  </si>
  <si>
    <t>30071390-0</t>
  </si>
  <si>
    <t>MEJORAMIENTO RUTAS S/ROL, T-981-U SECTOR: CRUCERO-ENTRELAGOS</t>
  </si>
  <si>
    <t>RANCO</t>
  </si>
  <si>
    <t>RIO BUENO</t>
  </si>
  <si>
    <t>CORRAL</t>
  </si>
  <si>
    <t>LOS LAGOS, PANGUIPULLI</t>
  </si>
  <si>
    <t>LA UNION</t>
  </si>
  <si>
    <t>MARIQUINA</t>
  </si>
  <si>
    <t>40011133-0</t>
  </si>
  <si>
    <t>CONSERVACION RED VIAL REGIÓN DE LOS RIOS 2020</t>
  </si>
  <si>
    <t>CORRAL, LOS LAGOS, MARIQUINA, LA UNION, LAGO RANCO, RIO BUENO</t>
  </si>
  <si>
    <t>PUERTO MONTT, PUERTO VARAS</t>
  </si>
  <si>
    <t>30458870-0</t>
  </si>
  <si>
    <t>REPOSICIÓN PAVIMENTO RUTA U-40, SECTOR: OSORNO - INTERSECCIÓN RUTA U-52, PROVINCIA OSORNO</t>
  </si>
  <si>
    <t>OSORNO, SAN JUAN DE LA COSTA</t>
  </si>
  <si>
    <t>CHONCHI</t>
  </si>
  <si>
    <t>40007464-0</t>
  </si>
  <si>
    <t>OSORNO, PUERTO OCTAY</t>
  </si>
  <si>
    <t>40011160-0</t>
  </si>
  <si>
    <t>CONSERVACION RED VIAL REGIÓN DE LOS LAGOS 2020</t>
  </si>
  <si>
    <t>CHILOE, OSORNO, PALENA</t>
  </si>
  <si>
    <t>CURACO DE VELEZ, DALCAHUE, QUEILEN, PUERTO OCTAY, PURRANQUE, SAN PABLO, PALENA</t>
  </si>
  <si>
    <t>PUERTO VARAS</t>
  </si>
  <si>
    <t>LLANQUIHUE, CHILOE, OSORNO, PALENA</t>
  </si>
  <si>
    <t>LLANQUIHUE, OSORNO</t>
  </si>
  <si>
    <t>PALENA</t>
  </si>
  <si>
    <t>CHAITEN</t>
  </si>
  <si>
    <t>30231173-0</t>
  </si>
  <si>
    <t>MEJORAMIENTO CAMINOS VARIOS EN COMUNA DE COYHAIQUE</t>
  </si>
  <si>
    <t>CAPITAN PRAT</t>
  </si>
  <si>
    <t>COCHRANE</t>
  </si>
  <si>
    <t>40011090-0</t>
  </si>
  <si>
    <t>COIHAIQUE, AYSEN, GENERAL CARRERA</t>
  </si>
  <si>
    <t>LAGO VERDE, AYSEN, CISNES, CHILE CHICO, RIO IBAÑEZ</t>
  </si>
  <si>
    <t>AYSEN, CAPITAN PRAT, GENERAL CARRERA</t>
  </si>
  <si>
    <t>30075545-0</t>
  </si>
  <si>
    <t>REPOSICIÓN RUTA Y-905, WILLIAMS - NAVARINO, VARÍOS SECTORES</t>
  </si>
  <si>
    <t>ANTARTICA CHILENA</t>
  </si>
  <si>
    <t>CABO DE HORNOS</t>
  </si>
  <si>
    <t>TIERRA DEL FUEGO</t>
  </si>
  <si>
    <t>ULTIMA ESPERANZA</t>
  </si>
  <si>
    <t>NATALES</t>
  </si>
  <si>
    <t>30485466-0</t>
  </si>
  <si>
    <t>MEJORAMIENTO RUTA Y-71, PORVENIR- ONAISSIN, TRAMO II, PROVINCIA DE TIERRA DEL FUEGO</t>
  </si>
  <si>
    <t>PORVENIR</t>
  </si>
  <si>
    <t>40011009-0</t>
  </si>
  <si>
    <t>LAGUNA BLANCA, RIO VERDE, PORVENIR, TORRES DEL PAINE</t>
  </si>
  <si>
    <t>TORRES DEL PAINE</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</si>
  <si>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</si>
  <si>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</si>
  <si>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</si>
  <si>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</si>
  <si>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</si>
  <si>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INFRAESTRUCTURA DE MEJORAMIENTO DEL BORDE COSTERO</t>
  </si>
  <si>
    <t>CONSERVACION Y FISCALIZACION INFRAESTRUCTURA PORTUARIA</t>
  </si>
  <si>
    <t>IQUIQUE, HUARA</t>
  </si>
  <si>
    <t>ANTOFAGASTA, MEJILLONES, TALTAL, TOCOPILLA</t>
  </si>
  <si>
    <t>INFRAESTRUCTURA PORTUARIA PESQUERA ARTESANAL</t>
  </si>
  <si>
    <t>CARDENAL CARO</t>
  </si>
  <si>
    <t>COBQUECURA</t>
  </si>
  <si>
    <t>CURACO DE VELEZ</t>
  </si>
  <si>
    <t>RED PRIMARIA AEROPORTUARIA</t>
  </si>
  <si>
    <t>PUDAHUEL</t>
  </si>
  <si>
    <t>RED PEQUEÑOS AERODROMOS</t>
  </si>
  <si>
    <t>CORONEL</t>
  </si>
  <si>
    <t>RED SECUNDARIA AEROPORTUARIA</t>
  </si>
  <si>
    <t>PUCON</t>
  </si>
  <si>
    <t>DALCAHUE</t>
  </si>
  <si>
    <t>ANTARTICA</t>
  </si>
  <si>
    <t>PRIMAVERA</t>
  </si>
  <si>
    <t>ESTUDIOS</t>
  </si>
  <si>
    <t>AMPLIACION Y MEJORAMIENTO DE SERVICIOS EXISTENTES DE AGUA POTABLE RURAL</t>
  </si>
  <si>
    <t>AGUA POTABLE RURAL CONCENTRADO</t>
  </si>
  <si>
    <t>CALAMA</t>
  </si>
  <si>
    <t>AGUA POTABLE RURAL SEMI CONCENTRADO</t>
  </si>
  <si>
    <t>HUASCO</t>
  </si>
  <si>
    <t>VALLENAR</t>
  </si>
  <si>
    <t>CASABLANCA</t>
  </si>
  <si>
    <t>PAINE</t>
  </si>
  <si>
    <t>LAMPA</t>
  </si>
  <si>
    <t>TALAGANTE</t>
  </si>
  <si>
    <t>EL MONTE</t>
  </si>
  <si>
    <t>ISLA DE MAIPO</t>
  </si>
  <si>
    <t>SAN VICENTE</t>
  </si>
  <si>
    <t>40017159-0</t>
  </si>
  <si>
    <t>CONSERVACION MANTENCIÓN Y AMPLIACIÓN SISTEMAS APR, LIBERTADOR BERNARDO O'HIGGINS (GLOSA 5)</t>
  </si>
  <si>
    <t>MACHALI</t>
  </si>
  <si>
    <t>40019320-0</t>
  </si>
  <si>
    <t>SANTA CRUZ</t>
  </si>
  <si>
    <t>SAN CLEMENTE</t>
  </si>
  <si>
    <t>40016181-0</t>
  </si>
  <si>
    <t>40023364-0</t>
  </si>
  <si>
    <t>CONSERVACION SISTEMAS APR POR SEQUÍA, REGIÓN DEL MAULE</t>
  </si>
  <si>
    <t>EL CARMEN</t>
  </si>
  <si>
    <t>YUNGAY</t>
  </si>
  <si>
    <t>40017220-0</t>
  </si>
  <si>
    <t>NUEVA IMPERIAL</t>
  </si>
  <si>
    <t>30482276-0</t>
  </si>
  <si>
    <t>PUREN</t>
  </si>
  <si>
    <t>CARAHUE</t>
  </si>
  <si>
    <t>40008481-0</t>
  </si>
  <si>
    <t>40023375-0</t>
  </si>
  <si>
    <t>CONSERVACION SISTEMAS DE APR POR SEQUÍA, REGIÓN DE LA ARAUCANIA</t>
  </si>
  <si>
    <t>FUTRONO</t>
  </si>
  <si>
    <t>LAGO RANCO</t>
  </si>
  <si>
    <t>40017074-0</t>
  </si>
  <si>
    <t>40003461-0</t>
  </si>
  <si>
    <t>AEROPORTUARIO</t>
  </si>
  <si>
    <t>VIALIDAD INTERURBANA</t>
  </si>
  <si>
    <t>OBRAS DE RIEGO</t>
  </si>
  <si>
    <t>CONCEPCION, ARAUCO</t>
  </si>
  <si>
    <t>RUTA 5</t>
  </si>
  <si>
    <t>VALPARAISO, MARGA MARGA, SANTIAGO, MELIPILLA</t>
  </si>
  <si>
    <t>VALPARAISO, CASABLANCA, QUILPUE, VILLA ALEMANA, MAIPU, PUDAHUEL, CURACAVI</t>
  </si>
  <si>
    <t>SAN ANTONIO, SANTIAGO, MELIPILLA, TALAGANTE</t>
  </si>
  <si>
    <t>MANTENCION Y OPERACIÓN DE LA RED HIDROMETEOROLOGICA</t>
  </si>
  <si>
    <t>40012044-0</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</si>
  <si>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</si>
  <si>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</si>
  <si>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</si>
  <si>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</si>
  <si>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</si>
  <si>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</si>
  <si>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</si>
  <si>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</si>
  <si>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</si>
  <si>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</si>
  <si>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</si>
  <si>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GESTION Y FISCALIZACION</t>
  </si>
  <si>
    <t>30135814-0</t>
  </si>
  <si>
    <t>40020601-0</t>
  </si>
  <si>
    <t>CONSERVACIÓN DE LA RED HIDROMETEOROLÓGICA</t>
  </si>
  <si>
    <t>VICUÑA</t>
  </si>
  <si>
    <t>ANTOFAGASTA, EL LOA</t>
  </si>
  <si>
    <t>LITUECHE</t>
  </si>
  <si>
    <t>COCHAMO</t>
  </si>
  <si>
    <t>ALTO DEL CARMEN</t>
  </si>
  <si>
    <t>FREIRINA</t>
  </si>
  <si>
    <t>SAN FELIPE</t>
  </si>
  <si>
    <t>REQUINOA</t>
  </si>
  <si>
    <t>CODEGUA</t>
  </si>
  <si>
    <t>CHIMBARONGO</t>
  </si>
  <si>
    <t>MARCHIHUE</t>
  </si>
  <si>
    <t>PICHILEMU</t>
  </si>
  <si>
    <t>LICANTEN</t>
  </si>
  <si>
    <t>CAÑETE</t>
  </si>
  <si>
    <t>NACIMIENTO</t>
  </si>
  <si>
    <t>PANGUIPULLI</t>
  </si>
  <si>
    <t>QUINCHAO</t>
  </si>
  <si>
    <t>CALBUCO</t>
  </si>
  <si>
    <t>QUEILEN</t>
  </si>
  <si>
    <t>PUQUELDON</t>
  </si>
  <si>
    <t>QUEMCHI</t>
  </si>
  <si>
    <t>GUAITECAS</t>
  </si>
  <si>
    <t>CISNES</t>
  </si>
  <si>
    <t>GENERAL CARRERA</t>
  </si>
  <si>
    <t>CHILE CHICO</t>
  </si>
  <si>
    <t>SERVICIO</t>
  </si>
  <si>
    <t>ARRASTRE AÑO SIGUIENTE</t>
  </si>
  <si>
    <t>PRESUPUESTO DECRETADO</t>
  </si>
  <si>
    <t>EJECUTADO AÑO</t>
  </si>
  <si>
    <t>% EJECUTADO/ P. VIGENTE</t>
  </si>
  <si>
    <t>REGION</t>
  </si>
  <si>
    <t>ITEM</t>
  </si>
  <si>
    <t xml:space="preserve">MONTO LEY </t>
  </si>
  <si>
    <t>ARRASTRE AÑO SUB SIGUIENTE</t>
  </si>
  <si>
    <t>CONSERVACION CAMINOS BASICOS REGION DE LA ARAUCANIA 2020</t>
  </si>
  <si>
    <t>CONSERVACION RED VIAL REGION DE MAGALLANES 2020</t>
  </si>
  <si>
    <t>Montos en miles de $</t>
  </si>
  <si>
    <t xml:space="preserve">Dirección de Arquitectura </t>
  </si>
  <si>
    <t>30483232-0</t>
  </si>
  <si>
    <t>NORMALIZACION PROYECTO ELECTRICO EDIFICIO MOP TARAPACA</t>
  </si>
  <si>
    <t>ADMINISTRACION Y GESTION</t>
  </si>
  <si>
    <t>CHAÑARAL</t>
  </si>
  <si>
    <t>20155346-0</t>
  </si>
  <si>
    <t>CONSTRUCCIÓN EDIFICIO MINISTERIO DE OBRAS PÚBLICAS VALPARAÍSO</t>
  </si>
  <si>
    <t>30078248-0</t>
  </si>
  <si>
    <t>CONSTRUCCION CENTRO INTERDISCIPLINARIO DE NEUROCIENCIA, VALPARAISO</t>
  </si>
  <si>
    <t>30453434-0</t>
  </si>
  <si>
    <t>RESTAURACION ASCENSOR FLORIDA COMUNA DE VALPARAISO</t>
  </si>
  <si>
    <t>30453874-0</t>
  </si>
  <si>
    <t>RESTAURACION ASCENSOR VILLASECA, COMUNA DE VALPARAISO</t>
  </si>
  <si>
    <t>30453923-0</t>
  </si>
  <si>
    <t>RESTAURACION ASCENSOR MONJAS, COMUNA DE VALPARAISO</t>
  </si>
  <si>
    <t>30459830-0</t>
  </si>
  <si>
    <t>30310626-0</t>
  </si>
  <si>
    <t>CONSTRUCCIÓN CENTRO GABRIELA MISTRAL ETAPA 2</t>
  </si>
  <si>
    <t>40011233-0</t>
  </si>
  <si>
    <t>ACTUALIZACION INVENTARIO PATRIMONIO CULTURAL INMUEBLE REGIÓN DE ÑUBLE</t>
  </si>
  <si>
    <t>40012463-0</t>
  </si>
  <si>
    <t>CONSTRUCCIÓN CENTRO CÍVICO EN EJE LIBERTAD CHILLÁN, REGIÓN DE ÑUBLE</t>
  </si>
  <si>
    <t xml:space="preserve">Dirección de Obras Hidráulicas </t>
  </si>
  <si>
    <t>30034659-0</t>
  </si>
  <si>
    <t>CONSTRUCCIÓN EMBALSE CHIRONTA VALLE DE LLUTA</t>
  </si>
  <si>
    <t>EXPLOTACION DE OBRAS DE RIEGO</t>
  </si>
  <si>
    <t>40005311-0</t>
  </si>
  <si>
    <t>CONSERVACION MANEJO Y CONTROL ENTUBAMIENTO CANAL AZAPA, VALLE DE AZAPA</t>
  </si>
  <si>
    <t>40016339-0</t>
  </si>
  <si>
    <t>CONSERVACION DE RIBERAS DE CAUCES NATURALES XV REGIÓN 2019-2021</t>
  </si>
  <si>
    <t>ARICA, CAMARONES, PUTRE</t>
  </si>
  <si>
    <t>CONSTRUCCION OBRAS ALUVIONALES EN QUEBRADAS DE IQUIQUE Y ALTO HOSPICIO</t>
  </si>
  <si>
    <t>30228872-0</t>
  </si>
  <si>
    <t>CONSERVACIÓN OBRAS DE RIEGO FISCALES REGIÓN DE TARAPACÁ</t>
  </si>
  <si>
    <t>POZO ALMONTE, CAMIÑA, HUARA, PICA</t>
  </si>
  <si>
    <t>30481726-0</t>
  </si>
  <si>
    <t>CONSERVACION RIBERAS DE CAUCES NATURALES REGIÓN DE TARAPACÁ</t>
  </si>
  <si>
    <t>POZO ALMONTE, CAMIÑA, COLCHANE, HUARA, PICA</t>
  </si>
  <si>
    <t>30449128-0</t>
  </si>
  <si>
    <t>CONSERVACIÓN DE LAS RIBERAS DE CAUCES NATURALES REGIÓN ANTOFAGASTA</t>
  </si>
  <si>
    <t>ANTOFAGASTA, CALAMA, SAN PEDRO DE ATACAMA</t>
  </si>
  <si>
    <t>30394679-0</t>
  </si>
  <si>
    <t>CONSTRUCCIÓN OBRAS FLUVIALES Y MANEJO DE CAUCES EN RÍO COPIAPÓ</t>
  </si>
  <si>
    <t>30394680-0</t>
  </si>
  <si>
    <t>CONSTRUCCION OBRAS FLUVIALES Y CONTROL ALUVIONAL RÍO COPIAPÓ TIERRA AMARILLA</t>
  </si>
  <si>
    <t>TIERRA AMARILLA</t>
  </si>
  <si>
    <t>30394728-0</t>
  </si>
  <si>
    <t>CONSTRUCCION OBRAS FLUVIALES Y CONTROL ALUVIONAL RÍO SALADO</t>
  </si>
  <si>
    <t>CHAÑARAL, DIEGO DE ALMAGRO</t>
  </si>
  <si>
    <t>30394731-0</t>
  </si>
  <si>
    <t>CONSTRUCCIÓN OBRAS FLUVIALES RÍO COPIAPÓ Y OBRAS DE CONTROL ALUVIONAL QEBRADA AFLUENTES</t>
  </si>
  <si>
    <t>30394732-0</t>
  </si>
  <si>
    <t>CONSTRUCCIÓN O. FLUVIALES Y C. A. CUENCA DEL RÍO TRÁNSITO Y EL CARMEN</t>
  </si>
  <si>
    <t>COPIAPO, HUASCO</t>
  </si>
  <si>
    <t>COPIAPO, VALLENAR</t>
  </si>
  <si>
    <t>ILLAPEL, CANELA</t>
  </si>
  <si>
    <t>30091693-0</t>
  </si>
  <si>
    <t>CONSERVACIÓN MANEJO Y CONTROL EMBALSE EL BATO RÍO ILLAPEL</t>
  </si>
  <si>
    <t>30091704-0</t>
  </si>
  <si>
    <t>HABILITACIÓN COMPROMISOS AMBIENTALES EMBALSE EL BATO, ILLAPEL</t>
  </si>
  <si>
    <t>30485804-0</t>
  </si>
  <si>
    <t>CONSERVACION RED PRIMARIA AGUAS LLUVIAS REG. DE COQUIMBO (2018-2022)</t>
  </si>
  <si>
    <t>ELQUI, LIMARI</t>
  </si>
  <si>
    <t>LA SERENA, COQUIMBO, OVALLE</t>
  </si>
  <si>
    <t>CONSERVACION DE RIBERAS IV REGIÓN (2018 - 2022)</t>
  </si>
  <si>
    <t>30485829-0</t>
  </si>
  <si>
    <t>CONSERVACION OBRAS DE RIEGO FISCAL REGIÓN DE COQUIMBO (2018 - 2022)</t>
  </si>
  <si>
    <t>CHOAPA, LIMARI</t>
  </si>
  <si>
    <t>ILLAPEL, SALAMANCA, MONTE PATRIA</t>
  </si>
  <si>
    <t>40009380-0</t>
  </si>
  <si>
    <t>CONSERVACION , MANEJO Y CONTROL EMBALSE VALLE HERMOSO, REGIÓN DE COQUIMBO</t>
  </si>
  <si>
    <t>COMBARBALA</t>
  </si>
  <si>
    <t>40017801-0</t>
  </si>
  <si>
    <t>LA SERENA, COQUIMBO, ANDACOLLO, VICUÑA, ILLAPEL, OVALLE</t>
  </si>
  <si>
    <t>30483536-0</t>
  </si>
  <si>
    <t>30072036-0</t>
  </si>
  <si>
    <t>CONSTRUCCIÓN REGADÍO CUNCUMÉN, COMUNA DE SAN ANTONIO</t>
  </si>
  <si>
    <t>SAN ANTONIO</t>
  </si>
  <si>
    <t>30311674-0</t>
  </si>
  <si>
    <t>CONSERVACIÓN EMBALSE AROMOS V REGIÓN</t>
  </si>
  <si>
    <t>30437781-0</t>
  </si>
  <si>
    <t>CONSERVACIÓN EMBALSE CHACRILLAS REGIÓN DE VALPARAÍSO</t>
  </si>
  <si>
    <t>PUTAENDO</t>
  </si>
  <si>
    <t>30460144-0</t>
  </si>
  <si>
    <t>CONSTRUCCION EMBALSE LA CHUPALLA - REGION DE VALPARAISO</t>
  </si>
  <si>
    <t>30462223-0</t>
  </si>
  <si>
    <t>CONSERVACIÓN SISTEMA DE RIEGO EMBALSE EL MELÓN, V REGIÓN</t>
  </si>
  <si>
    <t>NOGALES</t>
  </si>
  <si>
    <t>CABILDO</t>
  </si>
  <si>
    <t>LLAILLAY</t>
  </si>
  <si>
    <t>40020302-0</t>
  </si>
  <si>
    <t>CONSERVACION RED PRIMARIA EVACUACIÓN AA LL VALPARAÍSO 2021-2023 VALPARAISO</t>
  </si>
  <si>
    <t>VALPARAISO, LOS ANDES, SAN ANTONIO</t>
  </si>
  <si>
    <t>VALPARAISO, CONCON, QUILPUE, VILLA ALEMANA, VIÑA DEL MAR, LOS ANDES, SAN ANTONIO</t>
  </si>
  <si>
    <t>40020303-0</t>
  </si>
  <si>
    <t>CONSERVACION RIBERAS DE CAUCES NATURALES VALPARAÍSO 2021-2023 VALPARAÍSO</t>
  </si>
  <si>
    <t>VALPARAISO, PETORCA, SAN FELIPE, MARGA MARGA</t>
  </si>
  <si>
    <t>VIÑA DEL MAR, LA LIGUA, PETORCA, PUTAENDO, QUILPUE</t>
  </si>
  <si>
    <t>30097900-0</t>
  </si>
  <si>
    <t>CONSTRUCCIÓN OBRAS DE RETENCIÓN EN HONDONADA, QUEBRADA DE MACUL</t>
  </si>
  <si>
    <t>MACUL</t>
  </si>
  <si>
    <t>30309772-0</t>
  </si>
  <si>
    <t xml:space="preserve">CONSERVACIÓN SISTEMAS DE AGUAS LLUVIAS REGIÓN METROPOLITANA </t>
  </si>
  <si>
    <t>LA FLORIDA, PUDAHUEL, QUILICURA, SAN JOAQUIN, SAN MIGUEL, SAN RAMON</t>
  </si>
  <si>
    <t>30436823-0</t>
  </si>
  <si>
    <t>CONSTRUCCION SIST. DRENAJE URBANO ZONA NORTE STGO.CANAL LOS CHOROS</t>
  </si>
  <si>
    <t>HUECHURABA</t>
  </si>
  <si>
    <t>SANTIAGO, CHACABUCO</t>
  </si>
  <si>
    <t>40010859-0</t>
  </si>
  <si>
    <t>CONSERVACION DE RIBERAS EN QUEBRADA DE MACUL</t>
  </si>
  <si>
    <t>40018779-0</t>
  </si>
  <si>
    <t>CONSTRUCCION SISTEMA DE DRENAJE ZONA SUR PONIENTE ETAPA 1, CANAL SANTA MARTA, MAIPU</t>
  </si>
  <si>
    <t>MAIPU</t>
  </si>
  <si>
    <t>MARIA PINTO</t>
  </si>
  <si>
    <t>30125305-0</t>
  </si>
  <si>
    <t>MEJORAMIENTO SISTEMA DE RIEGO ESTERO CODEGUA</t>
  </si>
  <si>
    <t>CONSERVACION DE RIBERAS NATURALES AÑOS 2020 - 2022, VI REGIÓN</t>
  </si>
  <si>
    <t>40011012-0</t>
  </si>
  <si>
    <t>CONSERVACION DE RED COLECTORES DE AGUAS LLUVIAS AÑOS 2020 - 2022, VI REGIÓN</t>
  </si>
  <si>
    <t>CONSTRUCCIÓN SISTEMA DE RIEGO EMBALSE EMPEDRADO</t>
  </si>
  <si>
    <t>30294622-0</t>
  </si>
  <si>
    <t>CONSERVACIÓN DE RIBERAS CAUCES NATURALES - REGIÓN DEL MAULE</t>
  </si>
  <si>
    <t>TALCA, CAUQUENES, CURICO, LINARES</t>
  </si>
  <si>
    <t>TALCA, CAUQUENES, CURICO, LINARES, PARRAL</t>
  </si>
  <si>
    <t>30309372-0</t>
  </si>
  <si>
    <t>CONSERVACIÓN SISTEMA DE ALCANTARILLADO DE AGUAS LLUVIAS, REGION DEL MAULE</t>
  </si>
  <si>
    <t>40005310-0</t>
  </si>
  <si>
    <t>CONSERVACION MANEJO Y CONTROL EMBALSE ANCOA, LINARES</t>
  </si>
  <si>
    <t>40005316-0</t>
  </si>
  <si>
    <t>CONSERVACION MANEJO Y CONTROL EMBALSE EMPEDRADO, TALCA</t>
  </si>
  <si>
    <t>30068336-0</t>
  </si>
  <si>
    <t>CONSTRUCCIÓN OBRAS DE MEJORAMIENTO CANAL DE LA LUZ EN CHILLÁN</t>
  </si>
  <si>
    <t>30121996-0</t>
  </si>
  <si>
    <t xml:space="preserve">CONSERVACIÓN Y MANTENCIÓN SISTEMA DE REGADÍO LAJA DIGUILLÍN </t>
  </si>
  <si>
    <t>BULNES, EL CARMEN, PEMUCO, SAN IGNACIO, YUNGAY</t>
  </si>
  <si>
    <t>30125282-0</t>
  </si>
  <si>
    <t>CONSTRUCCION EMBALSE DE RIEGO EN RÍO CHILLÁN RIO CHILLAN</t>
  </si>
  <si>
    <t>CHILLAN, PINTO, COIHUECO</t>
  </si>
  <si>
    <t>30190522-0</t>
  </si>
  <si>
    <t>CONSTRUCCIÓN SISTEMA REGADIO EMBALSE ZAPALLAR, RÍO DIGUILLÍN, ÑUBLE</t>
  </si>
  <si>
    <t>40002515-0</t>
  </si>
  <si>
    <t>CONSERVACION OBRAS DE RIEGO FISCALES REGION DE ÑUBLE 2019 - 2023</t>
  </si>
  <si>
    <t>QUILLON, SAN CARLOS, COIHUECO</t>
  </si>
  <si>
    <t>CONSERVACION CONSERVACION OBRAS FLUVIALES REGION DE ÑUBLE</t>
  </si>
  <si>
    <t>30044279-0</t>
  </si>
  <si>
    <t>CONSTRUCCIÓN DEFENSAS FLUVIALES RÍO ANDALIEN Y OTROS, CONCEPCIÓN</t>
  </si>
  <si>
    <t>CONCEPCION, PENCO, TALCAHUANO</t>
  </si>
  <si>
    <t>30075236-0</t>
  </si>
  <si>
    <t>MEJORAMIENTO CANALES CAUPOLICÁN Y BANNEN, LOTA, REGIÓN DEL BIO BIO</t>
  </si>
  <si>
    <t>LOTA</t>
  </si>
  <si>
    <t>30114484-0</t>
  </si>
  <si>
    <t>MEJORAMIENTO SISTEMA CANAL GAETE TALCAHUANO REGIÓN DEL BIOBÍO</t>
  </si>
  <si>
    <t>40002532-0</t>
  </si>
  <si>
    <t>CONSERVACION SISTEMAS DE AGUAS LLUVIAS REGION DEL BIO BIO</t>
  </si>
  <si>
    <t>CONSERVACION OBRAS FLUVIALES REGION DEL BIOBIO</t>
  </si>
  <si>
    <t>40002958-0</t>
  </si>
  <si>
    <t>CONSERVACIÓN DE RIEGO FISCALES VIII REGIÓN AÑOS 2018 - 2020</t>
  </si>
  <si>
    <t>40015379-0</t>
  </si>
  <si>
    <t>MEJORAMIENTO DEL CANAL EGAÑA DE TOME</t>
  </si>
  <si>
    <t>TOME</t>
  </si>
  <si>
    <t>30002745-0</t>
  </si>
  <si>
    <t>CONSTRUCCION SISTEMA DE REGADIO LAS VERTIENTES - PUA, REGION DE LA ARAUCANIA</t>
  </si>
  <si>
    <t>LAUTARO, PERQUENCO, VICTORIA</t>
  </si>
  <si>
    <t>30034469-0</t>
  </si>
  <si>
    <t>MEJORAMIENTO EST.BOTROLHUE Y HABILITACION DESCARGA RIO CAUTIN, TCO.</t>
  </si>
  <si>
    <t>30098257-0</t>
  </si>
  <si>
    <t xml:space="preserve">CONSTRUCCIÓN CANALES SECUNDARIOS Y TERCIARIOS SISTEMA DE REGADÍO COMUY </t>
  </si>
  <si>
    <t>PITRUFQUEN</t>
  </si>
  <si>
    <t>30121995-0</t>
  </si>
  <si>
    <t xml:space="preserve">CONSERVACIÓN, MANTENCIÓN Y EXPLOTACIÓN SISTEMA DE REGADÍO COMUY </t>
  </si>
  <si>
    <t>40010186-0</t>
  </si>
  <si>
    <t>CONSERVACION INFRAESTRUCTURA AGUAS LLUVIAS DE TEMUCO 2019 - 2022</t>
  </si>
  <si>
    <t>TEMUCO, PADRE LAS CASAS</t>
  </si>
  <si>
    <t>CONSERVACIÓN DE RIBERAS VARIOS CAUCES REGION DE LA ARAUCANÍA 2019-2021</t>
  </si>
  <si>
    <t>40020911-0</t>
  </si>
  <si>
    <t>CONSERVACION Y REPARACION OBRAS FISCALES DE RIEGO, REGION DE LA ARAUCANIA</t>
  </si>
  <si>
    <t>40003026-0</t>
  </si>
  <si>
    <t>CONSERVACION DRENAJE AGUAS LLUVIAS ESTERO COLLICO A39 VALDIVIA</t>
  </si>
  <si>
    <t>40003027-0</t>
  </si>
  <si>
    <t>CONSERVACION DRENAJE AGUAS LLUVIAS ESTERO LEÑA SECA A40 VALDIVIA</t>
  </si>
  <si>
    <t>40020452-0</t>
  </si>
  <si>
    <t>CONSERVACION RED PRIMARIA DE AGUAS LLUVIAS REGIÓN DE LOS RÍOS VALDIVIA</t>
  </si>
  <si>
    <t>30099554-0</t>
  </si>
  <si>
    <t>CONSERVACIÓN RED PRIMARIA DE AGUAS LLUVIAS REGIÓN DE LOS LAGOS</t>
  </si>
  <si>
    <t>PUERTO MONTT, OSORNO</t>
  </si>
  <si>
    <t>40010873-0</t>
  </si>
  <si>
    <t>CONSTRUCCION COLECTOR RED PRIMARIA CAJON SAN FRANCISCO Y REDES SECUNDARIAS PTO. VARAS</t>
  </si>
  <si>
    <t>40010874-0</t>
  </si>
  <si>
    <t>REPOSICION COLECTOR RED PRIMARIA DE AGUAS LLUVIAS CAJON GRAMADO COMUNA DE PUERTO VARAS</t>
  </si>
  <si>
    <t>40016340-0</t>
  </si>
  <si>
    <t>CONSERVACION RIBERAS CAUCES NATURALES REGION DE LOS LAGOS 2019-2021</t>
  </si>
  <si>
    <t>CONSTRUCCION COLECTORES RED PRIMARIA DE AGUAS LLUVIAS PUERTO AYSEN</t>
  </si>
  <si>
    <t>30236422-0</t>
  </si>
  <si>
    <t>CONSERVACION RED PRIMARIA DE AGUAS LLUVIAS REGION DE AYSEN</t>
  </si>
  <si>
    <t>COIHAIQUE, AYSEN</t>
  </si>
  <si>
    <t>30236772-0</t>
  </si>
  <si>
    <t>CONSERVACION OBRAS DE RIEGO FISCAL REGION DE AYSEN</t>
  </si>
  <si>
    <t>CHILE CHICO, RIO IBAÑEZ</t>
  </si>
  <si>
    <t>CONSERVACION OBRAS DE CONTROL ALUVIONAL CERRO DIVISADERO, COIHAIQUE</t>
  </si>
  <si>
    <t>40010792-0</t>
  </si>
  <si>
    <t>CONSERVACIÓN RIBERAS DE CAUCES NATURALES, XI REGIÓN</t>
  </si>
  <si>
    <t>COIHAIQUE, LAGO VERDE, AYSEN, CISNES, GUAITECAS, COCHRANE, O'HIGGINS, TORTEL, CHILE CHICO, RIO IBAÑEZ</t>
  </si>
  <si>
    <t>30404138-0</t>
  </si>
  <si>
    <t>30386473-0</t>
  </si>
  <si>
    <t>CONSTRUCCION OBRAS CONTROL SEDIMENTOLOGICO RIO LAS MINAS, P. ARENAS</t>
  </si>
  <si>
    <t>CONSERVACION DE RIBERAS DE CAUCES NATURALES</t>
  </si>
  <si>
    <t>30452123-0</t>
  </si>
  <si>
    <t>CONSTRUCCION SISTEMA DE REGADIO VALLES DE CURACAVI Y CASABLANCA</t>
  </si>
  <si>
    <t>VALPARAISO, MELIPILLA</t>
  </si>
  <si>
    <t>CASABLANCA, CURACAVI</t>
  </si>
  <si>
    <t>Dirección de Vialidad</t>
  </si>
  <si>
    <t>30077061-0</t>
  </si>
  <si>
    <t>REPOSICIÓN RUTA 11 CH, SECTOR: ARICA TAMBO QUEMADO KM 170 AL 192</t>
  </si>
  <si>
    <t>30083248-0</t>
  </si>
  <si>
    <t>REPOSICIÓN RUTA A - 133, SECTOR EL BUITRE - LAS MAITAS</t>
  </si>
  <si>
    <t>30083777-0</t>
  </si>
  <si>
    <t>REPOSICIÓN RUTA 5 SECTOR: ALTO CUESTA CHACA NORTE - CUESTA ACHA</t>
  </si>
  <si>
    <t>30091216-0</t>
  </si>
  <si>
    <t>CONSTRUCCIÓN RUTAS S/ROL, A-19 SECTOR: CRUCE RUTA 5 - CRUCE RUTA 11-CH</t>
  </si>
  <si>
    <t>30119366-0</t>
  </si>
  <si>
    <t>CONSTRUCCIÓN PROLONGACIÓN RUTA A-210 SECTOR LAS MACHAS - AEROPUERTO</t>
  </si>
  <si>
    <t>30132075-0</t>
  </si>
  <si>
    <t>REPOSICIÓN RUTA 11-CH; ARICA TAMBO QUEMADO SECTOR: CUESTA CARDONE ZAPAHUIRA</t>
  </si>
  <si>
    <t>30132117-0</t>
  </si>
  <si>
    <t>REPOSICION RUTA 11-CH, ARICA - TAMBO QUEMADO SECTOR: ROSARIO - GUANTA</t>
  </si>
  <si>
    <t>30135076-0</t>
  </si>
  <si>
    <t>CONSERVACIÓN SANEAMIENTO RUTA A-23, SECTOR: CRUCE RUTA 11 CH - CRUCE RUTA A-93</t>
  </si>
  <si>
    <t>PUTRE, GENERAL LAGOS</t>
  </si>
  <si>
    <t>30294774-0</t>
  </si>
  <si>
    <t>CONSTRUCCIÓN TALLER VIALIDAD PUTRE, PARINACOTA</t>
  </si>
  <si>
    <t>30295772-0</t>
  </si>
  <si>
    <t>MEJORAMIENTO RED VIAL RUTA A-35, SECTOR CRUCE RUTA 5 - CRUCE RUTA A-31</t>
  </si>
  <si>
    <t>30300972-0</t>
  </si>
  <si>
    <t>CONSTRUCCION BY PASS Y REPOSICIÓN RED VIAL ANDINA, SECTOR: CRUCE 11 CH - KM 12</t>
  </si>
  <si>
    <t>30364289-0</t>
  </si>
  <si>
    <t>MEJORAMIENTO RUTA A-143, SECTOR CRUCE RUTA 11 CH - CRUCE RUTA A-191</t>
  </si>
  <si>
    <t>30364290-0</t>
  </si>
  <si>
    <t>MEJORAMIENTO RUTA A-191, SECTOR CRUCE RUTA A-143 - CRUCE RUTA A-27</t>
  </si>
  <si>
    <t>30458888-0</t>
  </si>
  <si>
    <t>CONSERVACIÓN SANEAMIENTO CAMINOS RURALES ETAPA II-A</t>
  </si>
  <si>
    <t>30459736-0</t>
  </si>
  <si>
    <t>REPOSICIÓN RUTA 11-CH, ARICA - TAMBO QUEMADO SECTOR: KM 147 - KM 170</t>
  </si>
  <si>
    <t>30466542-0</t>
  </si>
  <si>
    <t>MEJORAMIENTO PASADA URBANA RUTAS 5 Y A-27 S: ROT ARENAS-LU ORIENTE</t>
  </si>
  <si>
    <t>ARICA, CAMARONES, PUTRE, GENERAL LAGOS</t>
  </si>
  <si>
    <t>30481284-0</t>
  </si>
  <si>
    <t>CONSERVACIÓN GLOBAL MIXTA CAMINOS RED VIAL XV REGIÓN (2018 - 2022)</t>
  </si>
  <si>
    <t>30483079-0</t>
  </si>
  <si>
    <t xml:space="preserve">MEJORAMIENTO INTERCONEXIÓN VIAL RUTA A-27 - CRUCE RUTA 11CH </t>
  </si>
  <si>
    <t>30483141-0</t>
  </si>
  <si>
    <t>REPOSICION RUTA 5 SECTOR: CUESTA CHACA SUR</t>
  </si>
  <si>
    <t>40010935-0</t>
  </si>
  <si>
    <t>CONSERVACION GLOBAL MIXTA CAMINOS RED VIAL REGION DE ARICA Y PARINACOTA 2020</t>
  </si>
  <si>
    <t>40010936-0</t>
  </si>
  <si>
    <t>CONSERVACION CAMINOS BASICOS REGION DE ARICA Y PARINACOTA 2020</t>
  </si>
  <si>
    <t>CONSERVACION RED VIAL REGIÓN DE ARICA Y PARINACOTA 2020</t>
  </si>
  <si>
    <t>40011081-0</t>
  </si>
  <si>
    <t>CONSERVACIÓN RUTA A-353 REGIÓN DE ARICA Y PARINACOTA</t>
  </si>
  <si>
    <t>CAMARONES, PUTRE</t>
  </si>
  <si>
    <t>40022986-0</t>
  </si>
  <si>
    <t>MEJORAMIENTO RUTA 11-CH, ARICA-TAMBO QUEMADO, S: PUTRE-CRUCE RUTA A - 235</t>
  </si>
  <si>
    <t>30080044-0</t>
  </si>
  <si>
    <t>MEJORAMIENTO ROTONDA PAMPINO EN IQUIQUE</t>
  </si>
  <si>
    <t>30080833-0</t>
  </si>
  <si>
    <t>MEJORAMIENTO ACCESIBILIDAD Y CONECTIVIDAD EN LA CIUDAD DE IQUIQUE</t>
  </si>
  <si>
    <t>30093190-0</t>
  </si>
  <si>
    <t>CONSERVACIÓN GLOBAL MIXTA DE CAMINOS AÑOS 2010-2013 I REGIÓN</t>
  </si>
  <si>
    <t>30102076-0</t>
  </si>
  <si>
    <t>CONSERVACIÓN RED VIAL REGIÓN DE TARAPACÁ 2012-2014</t>
  </si>
  <si>
    <t>30106619-0</t>
  </si>
  <si>
    <t>REPOSICIÓN RUTA 15-CH, SECTOR: APACHETA CASIRI - QUEBRADA CASOXALLA POR SECTORES, HUARA</t>
  </si>
  <si>
    <t>30124651-0</t>
  </si>
  <si>
    <t>CONSERVACION RUTA A-665, SECTOR LA TIRANA-PICA</t>
  </si>
  <si>
    <t>POZO ALMONTE, PICA</t>
  </si>
  <si>
    <t>30224223-0</t>
  </si>
  <si>
    <t>CONSERVACION RED VIAL TARAPACÁ (2015-2016-2017)</t>
  </si>
  <si>
    <t>30259123-0</t>
  </si>
  <si>
    <t>CONSERVACIÓN CAMINOS BÁSICOS REGIÓN DE TARAPACÁ 2014-2015</t>
  </si>
  <si>
    <t>30371041-0</t>
  </si>
  <si>
    <t>CONSERVACION GLOBAL MIXTA RED VIAL I REGION 2016-2020</t>
  </si>
  <si>
    <t>30404773-0</t>
  </si>
  <si>
    <t>MEJORAMIENTO RUTA A-653 S: CR. A-65 -BY PASS CUESTA DUPLIJSA</t>
  </si>
  <si>
    <t>30447930-0</t>
  </si>
  <si>
    <t>CONSERVACIÓN GLOBAL MIXTA CAMINOS RED VIAL I REGION 2017-2021</t>
  </si>
  <si>
    <t>30458426-0</t>
  </si>
  <si>
    <t>MEJORAMIENTO RUTA 15-CH; SALTO USMAGAMA -ALTO CHUSMIZA, R. TARAPACA</t>
  </si>
  <si>
    <t>30481230-0</t>
  </si>
  <si>
    <t>CONSERVACIÓN RED VIAL REGIÓN DE TARAPACA (2018-2020)</t>
  </si>
  <si>
    <t>IQUIQUE, ALTO HOSPICIO, POZO ALMONTE, CAMIÑA, COLCHANE, HUARA, PICA</t>
  </si>
  <si>
    <t>30481275-0</t>
  </si>
  <si>
    <t>CONSERVACIÓN CAMINOS BÁSICOS REGIÓN DE TARAPACÁ 2018-2020</t>
  </si>
  <si>
    <t>30482091-0</t>
  </si>
  <si>
    <t>CONSERVACIÓN GLOBAL CAMINOS RED VIAL I REGIÓN 2017 - 2019</t>
  </si>
  <si>
    <t>40002723-0</t>
  </si>
  <si>
    <t>CONSERVACION CAMINOS BASICOS REGION DE TARAPACA 2019-2020</t>
  </si>
  <si>
    <t>40003986-0</t>
  </si>
  <si>
    <t>MEJORAMIENTO RUTA A-750, SECTOR: CRUCE RUTA 1 - CRUCE RUTA A-760, REGION DE TARAPACA</t>
  </si>
  <si>
    <t>CONSERVACION RED VIAL REGIÓN DE TARAPACA 2020</t>
  </si>
  <si>
    <t>40010985-0</t>
  </si>
  <si>
    <t>CONSERVACION GLOBAL REGION DE TARAPACA 2020</t>
  </si>
  <si>
    <t>IQUIQUE, CAMIÑA</t>
  </si>
  <si>
    <t>40010986-0</t>
  </si>
  <si>
    <t>CONSERVACION CAMINOS BASICOS REGION DE TARAPACA 2020</t>
  </si>
  <si>
    <t>40020281-0</t>
  </si>
  <si>
    <t>CONSERVACION GLOBAL MIXTA RED VIAL REGION DE TARAPACA 2021</t>
  </si>
  <si>
    <t>20174576-0</t>
  </si>
  <si>
    <t>AMPLIACIÓN RUTA 28 CRUCE RUTA 5 (LA NEGRA)- ANTOFAGASTA</t>
  </si>
  <si>
    <t>30069291-0</t>
  </si>
  <si>
    <t>REPOSICIÓN MEJOR. RUTA B-15-A, OLLAGUE - LÍMITE REGIONAL - COLLAHUASI (CMT)</t>
  </si>
  <si>
    <t>OLLAGUE</t>
  </si>
  <si>
    <t>MARIA ELENA</t>
  </si>
  <si>
    <t>30106248-0</t>
  </si>
  <si>
    <t>REPOSICIÓN RUTA 5 SECTOR: LÍMITE PROVINCIAL ACCESO OFICINA PEDRO DE VALDIVIA</t>
  </si>
  <si>
    <t>30131389-0</t>
  </si>
  <si>
    <t>REPOSICION RUTA 23-CH SECTOR: SAN PEDRO ATACAMA - TOCONAO</t>
  </si>
  <si>
    <t>30131391-0</t>
  </si>
  <si>
    <t>MEJORAMIENTO RUTA 1 SECTOR: ACCESO NORTE MEJILLONES - MICHILLA</t>
  </si>
  <si>
    <t>MEJILLONES</t>
  </si>
  <si>
    <t>30131463-0</t>
  </si>
  <si>
    <t>REPOSICION RUTA 1 SECTOR: TOCOPILLA - CALETA URCO</t>
  </si>
  <si>
    <t>30132606-0</t>
  </si>
  <si>
    <t>MEJORAMIENTO RUTA B-241, EJE LICANCABUR, PASADA URBANA SPA</t>
  </si>
  <si>
    <t>30255722-0</t>
  </si>
  <si>
    <t>CONSTRUCCION COSTANERA NORTE MEJILLONES, SECTOR: MEJILLONES-PUNTA CHACAYA</t>
  </si>
  <si>
    <t>30390475-0</t>
  </si>
  <si>
    <t>REPOSICION PUENTE QUILLAGUA EN RUTA 5, REGIÓN DE ANTOFAGASTA</t>
  </si>
  <si>
    <t>ANTOFAGASTA, MEJILLONES, SIERRA GORDA, TALTAL, CALAMA, OLLAGUE, SAN PEDRO DE ATACAMA, TOCOPILLA, MARIA ELENA</t>
  </si>
  <si>
    <t>30483147-0</t>
  </si>
  <si>
    <t>MEJORAMIENTO CONEXIÓN VIAL RUTA 21-CH. SR: CHIU CHIU</t>
  </si>
  <si>
    <t>30483148-0</t>
  </si>
  <si>
    <t>MEJORAMIENTO PASO FRONTERIZO RUTA 21-CH SECTOR: CEBOLLAR - OLLAGUE</t>
  </si>
  <si>
    <t>30483372-0</t>
  </si>
  <si>
    <t>REPOSICION RUTA 24 S: COLUPO - BARRILES, PROV TOCOPILLA, II REGION</t>
  </si>
  <si>
    <t>40002709-0</t>
  </si>
  <si>
    <t>CONSERVACION GLOBAL MIXTA CAMINOS RED VIAL REGION DE ANTOFAGASTA (2019-2024)</t>
  </si>
  <si>
    <t>40004072-0</t>
  </si>
  <si>
    <t>MEJORAMIENTO RUTA COSTERA S: TALTAL - CALETA CIFUNCHO</t>
  </si>
  <si>
    <t>40004174-0</t>
  </si>
  <si>
    <t>MEJORAMIENTO PASO FRONTERIZO OLLAGUE, RUTA 21 CH, SECTOR :CHIU CHIU ASCOTAN </t>
  </si>
  <si>
    <t>40011228-0</t>
  </si>
  <si>
    <t>CONSERVACION GLOBAL MIXTA CAMINOS RED VIAL REGION DE ANTOFAGASTA 2020</t>
  </si>
  <si>
    <t>40011229-0</t>
  </si>
  <si>
    <t>CONSERVACION CAMINOS BASICOS REGION DE ANTOFAGASTA 2020</t>
  </si>
  <si>
    <t>40011764-0</t>
  </si>
  <si>
    <t>CONSTRUCCION CONEXION AGUA VERDE-ALTAMIRA-LIMITE REGIONAL ATACAMA</t>
  </si>
  <si>
    <t>40020590-0</t>
  </si>
  <si>
    <t>MEJORAMIENTO SISTEMA ILUMINACION TUNEL GALLEGUILLOS</t>
  </si>
  <si>
    <t>20154656-0</t>
  </si>
  <si>
    <t>REPOSICIÓN PAVIMENTO RUTA 5 SECTOR: PORTOFINO - CHAÑARAL</t>
  </si>
  <si>
    <t>COPIAPO, CHAÑARAL</t>
  </si>
  <si>
    <t>30081108-0</t>
  </si>
  <si>
    <t>MEJORAMIENTO RUTA C-46, VALLENAR HUASCO</t>
  </si>
  <si>
    <t>30124429-0</t>
  </si>
  <si>
    <t>MEJORAMIENTO RUTA C-495 SECTOR: LA FRAGUA - J. DE VALERIANO, ALTO DEL CARMEN</t>
  </si>
  <si>
    <t>30124738-0</t>
  </si>
  <si>
    <t>MEJORAMIENTO PASO FRONTERIZO PIRCAS NEGRAS S:LOS CASTAÑOS- PIRCAS N.</t>
  </si>
  <si>
    <t>30134894-0</t>
  </si>
  <si>
    <t>MEJORAMIENTO AVDA COPAYAPU RUTA 31 CH, COPIAPÓ</t>
  </si>
  <si>
    <t>30273579-0</t>
  </si>
  <si>
    <t>CONSTRUCCION PUENTE Y ACCESO A PIEDRAS JUNTAS, ALTO DEL CARMEN</t>
  </si>
  <si>
    <t>30371173-0</t>
  </si>
  <si>
    <t>CONSERVACION GLOBAL MIXTO CAMINOS RED VIAL III REGION 2016-2020</t>
  </si>
  <si>
    <t>30387092-0</t>
  </si>
  <si>
    <t>REPOSICIÓN RUTA 5 SECTOR: ENLACE TRAVESÍA - COPIAPÓ</t>
  </si>
  <si>
    <t>30391322-0</t>
  </si>
  <si>
    <t>MEJORAMIENTO RUTA 5, SECTOR PASADA POR CHAÑARAL</t>
  </si>
  <si>
    <t>30456923-0</t>
  </si>
  <si>
    <t>COPIAPO, DIEGO DE ALMAGRO</t>
  </si>
  <si>
    <t>30457123-0</t>
  </si>
  <si>
    <t>MEJORAMIENTO VARIOS PUENTES DE LA REGIÓN DE ATACAMA</t>
  </si>
  <si>
    <t>COPIAPO, TIERRA AMARILLA</t>
  </si>
  <si>
    <t>30460679-0</t>
  </si>
  <si>
    <t>CONSTRUCCION RUTA COSTERA, SECTOR: LIMITE IV REGIÓN - HUASCO</t>
  </si>
  <si>
    <t>FREIRINA, HUASCO</t>
  </si>
  <si>
    <t>30487155-0</t>
  </si>
  <si>
    <t>MEJORAMIENTO RUTA C-13 S: CRUCE RUTA 5 - EL SALADO - D. DE ALMAGRO</t>
  </si>
  <si>
    <t>40003806-0</t>
  </si>
  <si>
    <t>MEJORAMIENTO RUTA C-350, SECTOR: CERRILLOS - LOS LOROS</t>
  </si>
  <si>
    <t>40003955-0</t>
  </si>
  <si>
    <t>AMPLIACION RUTA 5 SECTOR: MATTA  - CARPA CUATRO, COPIAPO</t>
  </si>
  <si>
    <t>40011013-0</t>
  </si>
  <si>
    <t>CONSERVACION GLOBAL MIXTA CAMINOS RED VIAL REGION DE ATACAMA 2020</t>
  </si>
  <si>
    <t>CONSERVACION RED VIAL REGION DE ATACAMA 2020</t>
  </si>
  <si>
    <t>40011110-0</t>
  </si>
  <si>
    <t>MEJORAMIENTO RUTA C-33 S: PAIPOTE-TIERRA AMARILLA</t>
  </si>
  <si>
    <t>40011741-0</t>
  </si>
  <si>
    <t>MEJORAMIENTO CBI RUTA C-462 S: PUENTE LOS GUINDOS-LA ARENA</t>
  </si>
  <si>
    <t>40013705-0</t>
  </si>
  <si>
    <t>CONSTRUCCION RUTA COSTERA SECTOR CHAÑARAL TALTAL II Y III REGIONES</t>
  </si>
  <si>
    <t>40020320-0</t>
  </si>
  <si>
    <t>MEJORAMIENTO PUENTE PAIPOTE 1 Y 2</t>
  </si>
  <si>
    <t>40020326-0</t>
  </si>
  <si>
    <t>CONSTRUCCION PUENTE PIE DE GALLO EN RUTA C-489,</t>
  </si>
  <si>
    <t>20193112-0</t>
  </si>
  <si>
    <t>MEJORAMIENTO CAMINO 64D305 ALTOVALSOL - LAS ROJAS - PELICANA</t>
  </si>
  <si>
    <t>30342826-0</t>
  </si>
  <si>
    <t xml:space="preserve">MEJORAMIENTO CBI RUTA D-75, S:MINCHA NORTE-TUNGA NORTE, PROVINCIA DE CHOAPA </t>
  </si>
  <si>
    <t>30376625-0</t>
  </si>
  <si>
    <t>MEJORAMIENTO RUTA 597, SECTOR: CARÉN-TULAHUÉN, PROVINCIA LIMARÍ, IV REGIÓN</t>
  </si>
  <si>
    <t>30381293-0</t>
  </si>
  <si>
    <t>REPOSICION PAVIMENTO RUTA D-55, SECTOR: EMBALSE LA PALOMA - OVALLE</t>
  </si>
  <si>
    <t>OVALLE, MONTE PATRIA</t>
  </si>
  <si>
    <t>30447972-0</t>
  </si>
  <si>
    <t>CONSERVACIÓN GLOBAL MIXTA CAMINOS RED VIAL IV REGIÓN 2017-2021</t>
  </si>
  <si>
    <t>30466405-0</t>
  </si>
  <si>
    <t>MEJORAMIENTO RUTA D-605, SECTOR PUNITAQUI - MANQUEHUA</t>
  </si>
  <si>
    <t>COMBARBALA, PUNITAQUI</t>
  </si>
  <si>
    <t>30481236-0</t>
  </si>
  <si>
    <t>CONSERVACIÓN RED VIAL REGIÓN DE COQUIMBO (2018 - 2020)</t>
  </si>
  <si>
    <t>LA SERENA, COQUIMBO, ANDACOLLO, LA HIGUERA, PAIGUANO, VICUÑA, ILLAPEL, CANELA, LOS VILOS, SALAMANCA, OVALLE, COMBARBALA, MONTE PATRIA, PUNITAQUI, RIO HURTADO</t>
  </si>
  <si>
    <t>30481266-0</t>
  </si>
  <si>
    <t>CONSERVACIÓN GLOBAL MIXTA CAMINOS RED VIAL IV REGIÓN (2018-2022)</t>
  </si>
  <si>
    <t>30485976-0</t>
  </si>
  <si>
    <t>CONSTRUCCIÓN INTERCONEXIÓN VIAL RUTA 41 CH - BORDE COSTERO PROV. ELQUI</t>
  </si>
  <si>
    <t>LA SERENA, COQUIMBO, ANDACOLLO, LA HIGUERA, PAIGUANO, VICUÑA, OVALLE, RIO HURTADO</t>
  </si>
  <si>
    <t>RIO HURTADO</t>
  </si>
  <si>
    <t>40002710-0</t>
  </si>
  <si>
    <t>CONSERVACION GLOBAL MIXTA CAMINOS RED VIAL REGION DE COQUIMBO</t>
  </si>
  <si>
    <t>40002731-0</t>
  </si>
  <si>
    <t>CONSERVACION CAMINOS BASICOS REGION DE COQUIMBO 2019-2020</t>
  </si>
  <si>
    <t>40003478-0</t>
  </si>
  <si>
    <t>CONSTRUCCION PUENTE SOBRE ESTERO PUNITAQUI EN RUTA D-607</t>
  </si>
  <si>
    <t>40003640-0</t>
  </si>
  <si>
    <t>MEJORAMIENTO RUTA 45 S:CR. RUTA 5(SOCOS)- ALTOS LA CHIMBA, COMUNA DE OVALLE</t>
  </si>
  <si>
    <t>40004542-0</t>
  </si>
  <si>
    <t>MEJORAMIENTO CONEXIÓN VIAL QUEBRADA SECA ¿ TONGOY, REGIÓN DE COQUIMBO</t>
  </si>
  <si>
    <t>CONSERVACION RED VIAL REGIÓN DE COQUIMBO 2020</t>
  </si>
  <si>
    <t>40011494-0</t>
  </si>
  <si>
    <t xml:space="preserve">MEJORAMIENTO CBI RUTA D-597, SECTOR TULAHUÉN-PEJERREYES PROVICIA DE LIMARÍ </t>
  </si>
  <si>
    <t>40011769-0</t>
  </si>
  <si>
    <t>REPOSICION PUENTE MONTE PATRIA EN RUTA D-55, MONTE PATRIA</t>
  </si>
  <si>
    <t>40011771-0</t>
  </si>
  <si>
    <t>MEJORAMIENTO CBI RUTA D-805 SECTOR: HUINTIL-CAREN, COMUNA DE ILLAPEL, REGION DE COQUIMBO</t>
  </si>
  <si>
    <t>40011781-0</t>
  </si>
  <si>
    <t>MEJORAMIENTO PUENTE EL PERAL EN RUTA D-867, COMUNA DE ILLAPEL</t>
  </si>
  <si>
    <t>40017867-0</t>
  </si>
  <si>
    <t>AMPLIACION RUTA 41-CH SECTOR: LA SERENA-LAS ROJAS TRAMO 1</t>
  </si>
  <si>
    <t>40017885-0</t>
  </si>
  <si>
    <t>CONSERVACION SISTEMA DE SEÑALIZACION INFORMATIVA REGION DE COQUIMBO  2020</t>
  </si>
  <si>
    <t>40019295-0</t>
  </si>
  <si>
    <t>CONSTRUCCION CONECTIVIDAD INTEGRAL COQUIMBO - SAN JUAN</t>
  </si>
  <si>
    <t>PAIGUANO, MONTE PATRIA, RIO HURTADO</t>
  </si>
  <si>
    <t>40019881-0</t>
  </si>
  <si>
    <t>MEJORAMIENTO CBI RUTA D-951 MINCHA SUR- TUNGA SUR</t>
  </si>
  <si>
    <t>40019882-0</t>
  </si>
  <si>
    <t>MEJORAMIENTO CBI RUTA D-205, SECTOR LAMBERT - SANTA GRACIA, PROV. ELQUI</t>
  </si>
  <si>
    <t>40019884-0</t>
  </si>
  <si>
    <t>MEJORAMIENTO CBI RUTA D- 825, SECTOR QUELEN BAJO - LA TRANQUILA, PROVINCIA DE CHOAPA</t>
  </si>
  <si>
    <t>40019886-0</t>
  </si>
  <si>
    <t>REPOSICION PUENTE PAMA VALLE HERMOSO, EN RUTA D-775, COMUNA DE COMBARBALÁ</t>
  </si>
  <si>
    <t>40020258-0</t>
  </si>
  <si>
    <t>CONSERVACION GLOBAL MIXTA CAMINOS RED VIAL REGION DE COQUIMBO 2021</t>
  </si>
  <si>
    <t>40020339-0</t>
  </si>
  <si>
    <t>CONSTRUCCION CONEXIÓN VIAL RUTA 5 - ZONA PORTUARIA, CIUDAD DE COQUIMBO</t>
  </si>
  <si>
    <t>40021441-0</t>
  </si>
  <si>
    <t>CONSTRUCCION CONEXIÓN VIAL RUTA COSTERA CALETA HORNOS - LIMITE  III REG.</t>
  </si>
  <si>
    <t>LA HIGUERA</t>
  </si>
  <si>
    <t>30005719-0</t>
  </si>
  <si>
    <t>MEJORAMIENTO RUTA F-30-E S: CEMENTERIO CONCON - ROTONDA CONCON</t>
  </si>
  <si>
    <t>30036251-0</t>
  </si>
  <si>
    <t>REPOSICIÓN RUTA F-50 SECTOR: LO OROZCO - QUILPUÉ</t>
  </si>
  <si>
    <t>CASABLANCA, QUILPUE</t>
  </si>
  <si>
    <t>30073648-0</t>
  </si>
  <si>
    <t>MEJORAMIENTO PAVIMENTO RUTA G-814 LEYDA - CUNCUMÉN, PROVINCIA SAN ANTONIO</t>
  </si>
  <si>
    <t>30080312-0</t>
  </si>
  <si>
    <t>REPOSICIÓN RUTA 60 CH, SECTOR: CRUCE SAN PEDRO - ENLACE QUILLOTA</t>
  </si>
  <si>
    <t>VALPARAISO, QUILLOTA, MARGA MARGA</t>
  </si>
  <si>
    <t>CONCON, QUILLOTA, LIMACHE</t>
  </si>
  <si>
    <t>QUINTERO</t>
  </si>
  <si>
    <t>LOS ANDES, SAN FELIPE</t>
  </si>
  <si>
    <t>30091212-0</t>
  </si>
  <si>
    <t>REPOSICION RUTA F-30-E SECTOR: LA LAGUNA - PUCHUNCAVI</t>
  </si>
  <si>
    <t>VALPARAISO, PETORCA</t>
  </si>
  <si>
    <t>PUCHUNCAVI, ZAPALLAR</t>
  </si>
  <si>
    <t>30106702-0</t>
  </si>
  <si>
    <t>REPOSICION PUENTE EL MOLINO,RUTA E-405,PROV.SAN FELIPE</t>
  </si>
  <si>
    <t>30107026-0</t>
  </si>
  <si>
    <t>AMPLIACIÓN RUTA F-30-E SECTOR: CRUCE RUTA F-20 - CONCÓN, PROVINCIA VALPARAÍSO</t>
  </si>
  <si>
    <t>PUCHUNCAVI, QUINTERO</t>
  </si>
  <si>
    <t>30123847-0</t>
  </si>
  <si>
    <t>CONSTRUCCION CONEXIÓN VIAL TABOLANGO - QUILPUE - VILLA ALEMANA</t>
  </si>
  <si>
    <t>30137246-0</t>
  </si>
  <si>
    <t>CONSTRUCCIÓN CONEXIÓN VIAL ACCESO NORTE A SAN ANTONIO</t>
  </si>
  <si>
    <t>30218272-0</t>
  </si>
  <si>
    <t>AMPLIACION RUTA 62 SECTOR QUILLOTA - CR. RUTA F-390, COM. QUILLOTA</t>
  </si>
  <si>
    <t>30406382-0</t>
  </si>
  <si>
    <t>CONSERVACIÓN PLAZA DE PEAJE CRISTO REDENTOR AÑO 2016 - 2019</t>
  </si>
  <si>
    <t>VALPARAISO, ISLA DE PASCUA, LOS ANDES, PETORCA, QUILLOTA, SAN ANTONIO, SAN FELIPE</t>
  </si>
  <si>
    <t xml:space="preserve">VALPARAISO, CASABLANCA, CONCON, JUAN FERNANDEZ, PUCHUNCAVI, QUILPUE, QUINTERO, VILLA ALEMANA, VIÑA DEL MAR, ISLA DE PASCUA, LOS ANDES, CALLE LARGA, RINCONADA, SAN ESTEBAN, LA LIGUA, CABILDO, PAPUDO, PETORCA, ZAPALLAR, QUILLOTA, CALERA, HIJUELAS, LA CRUZ, </t>
  </si>
  <si>
    <t>30481267-0</t>
  </si>
  <si>
    <t>CONSERVACIÓN GLOBAL MIXTA CAMINOS RED VIAL V REGIÓN (2018-2022)</t>
  </si>
  <si>
    <t>30483803-0</t>
  </si>
  <si>
    <t>CONSTRUCCION ENLACE EL VERGEL RUTA 60 CH (CAMINO LA PÓLVORA)</t>
  </si>
  <si>
    <t>30484612-0</t>
  </si>
  <si>
    <t>CONSERVACION Y OPERACION TUNELES C.REDENTOR Y CARACOLES 2018</t>
  </si>
  <si>
    <t>40002708-0</t>
  </si>
  <si>
    <t>CONSERVACION GLOBAL RED VIAL REGION DE VALPARAISO AÑOS 2019-2021</t>
  </si>
  <si>
    <t>40004451-0</t>
  </si>
  <si>
    <t>AMPLIACION PASO FRONTERZO CRISTO  REDENTOR, FASE I</t>
  </si>
  <si>
    <t>40006568-0</t>
  </si>
  <si>
    <t>CONSTRUCCION PAR VIAL 60 CH. S: JUNCAL-PORTILLO Y AMPLIACION S: PORTILLO - TUNEL C. REDENTOR</t>
  </si>
  <si>
    <t>40011041-0</t>
  </si>
  <si>
    <t>CONSERVACION GLOBAL MIXTA CAMINOS RED VIAL REGION DE VALPARAISO 2020</t>
  </si>
  <si>
    <t>40011043-0</t>
  </si>
  <si>
    <t>CONSERVACION CAMINOS BASICOS REGION DE VALPARAISO 2020</t>
  </si>
  <si>
    <t>VALPARAISO, QUINTERO, VIÑA DEL MAR, LOS ANDES, RINCONADA, SAN ANTONIO, ALGARROBO</t>
  </si>
  <si>
    <t>40011219-0</t>
  </si>
  <si>
    <t>REPOSICION PUENTES MENORES PROVINCIAS DE VALPARAISO Y QUILLOTA</t>
  </si>
  <si>
    <t>LOS ANDES, PETORCA, SAN ANTONIO, SAN FELIPE, MARGA MARGA</t>
  </si>
  <si>
    <t>LOS ANDES, SAN ESTEBAN, PETORCA, ZAPALLAR, SAN ANTONIO, PANQUEHUE, PUTAENDO, LIMACHE, OLMUE</t>
  </si>
  <si>
    <t>40011794-0</t>
  </si>
  <si>
    <t xml:space="preserve">MEJORAMIENTO RUTA F-301-E, COMUNAS NOGALES, HIJUELAS Y CATEMU </t>
  </si>
  <si>
    <t>QUILLOTA, SAN FELIPE</t>
  </si>
  <si>
    <t>CALERA, HIJUELAS, NOGALES, CATEMU</t>
  </si>
  <si>
    <t>40017172-0</t>
  </si>
  <si>
    <t>AMPLIACION PUENTE LO GALLARDO EN RUTA 66, PROVINCIA DE SAN ANTONIO</t>
  </si>
  <si>
    <t>40017840-0</t>
  </si>
  <si>
    <t>CONSTRUCCIÓN CONEXIÓN VIAL RUTA COSTERA SECTOR: SANTO DOMINGO - LÍMITE REGIONAL SUR</t>
  </si>
  <si>
    <t>SANTO DOMINGO</t>
  </si>
  <si>
    <t>40020009-0</t>
  </si>
  <si>
    <t>CONSTRUCCION CONEXIÓN VIAL RUTA F-50 -TRONCAL SUR</t>
  </si>
  <si>
    <t>40025148-0</t>
  </si>
  <si>
    <t>CONSERVACION Y OPERACION TUNELS CRISTO REDENTOR Y CARACOLES 2021</t>
  </si>
  <si>
    <t>40025778-0</t>
  </si>
  <si>
    <t>REPOSICION PUENTES MENORES PROVINCIAS DE SAN FELIPE Y LOS ANDES</t>
  </si>
  <si>
    <t>LOS ANDES, CALLE LARGA, RINCONADA, SAN ESTEBAN, SAN FELIPE, LLAILLAY, PANQUEHUE</t>
  </si>
  <si>
    <t>ZAPALLAR</t>
  </si>
  <si>
    <t>PUCHUNCAVI</t>
  </si>
  <si>
    <t>40027442-0</t>
  </si>
  <si>
    <t>MEJORAMIENTO CRUCE VIAL RUTA E-30-F CON RUTA E-462, SECTOR LA LAGUNA, COMUNA DE ZAPALLAR</t>
  </si>
  <si>
    <t>40027490-0</t>
  </si>
  <si>
    <t>MEJORAMIENTO CRUCE VIAL RUTA E-35 CON RUTA E-375, SECTOR CHINCOLCO, COMUNA DE PETORCA</t>
  </si>
  <si>
    <t>30065433-0</t>
  </si>
  <si>
    <t>REPOSICIÓN PAVIMENTO RUTA G-150: PANAMERICANA- LAMPA</t>
  </si>
  <si>
    <t>30069739-0</t>
  </si>
  <si>
    <t>REPOSICIÓN RUTA G-78, SECTOR MELIPILLA-CUNCUMÉN</t>
  </si>
  <si>
    <t>30074253-0</t>
  </si>
  <si>
    <t>REPOSICIÓN RUTA G-25 SECTOR: SAN JOSÉ DE MAIPO - SAN GABRIEL</t>
  </si>
  <si>
    <t>30081497-0</t>
  </si>
  <si>
    <t>CONSTRUCCIÓN CONEXION VIAL 1 NORTE CON RUTA G-505, COMUNA PAINE</t>
  </si>
  <si>
    <t>30083016-0</t>
  </si>
  <si>
    <t>REPOSICIÓN PUENTE ESPERANZA EN RUTA G-68, COMUNA PADRE HURTADO</t>
  </si>
  <si>
    <t>PADRE HURTADO</t>
  </si>
  <si>
    <t>30402087-0</t>
  </si>
  <si>
    <t>REPOSICIÓN PUENTES Y LOSAS PROVICIAS DE MELIPILLA Y TALAGANTE</t>
  </si>
  <si>
    <t>MELIPILLA, TALAGANTE</t>
  </si>
  <si>
    <t>MELIPILLA, TALAGANTE, PADRE HURTADO</t>
  </si>
  <si>
    <t>30459307-0</t>
  </si>
  <si>
    <t>REPOSICION OFICINA PROVINCIAL MELIPILLA</t>
  </si>
  <si>
    <t>30483632-0</t>
  </si>
  <si>
    <t>AMPLIACION RUTA 76 S: ESQUINA BLANCA -AVENIDA PARQUE CENTRAL, RM</t>
  </si>
  <si>
    <t>CERRILLOS</t>
  </si>
  <si>
    <t>40003861-0</t>
  </si>
  <si>
    <t>MEJORAMIENTO CONECTIVIDAD 2º ACCESO A PIRQUE</t>
  </si>
  <si>
    <t>PIRQUE</t>
  </si>
  <si>
    <t>40004078-0</t>
  </si>
  <si>
    <t>MEJORAMIENTO CAMINOS BÁSICOS INTERMEDIOS PROVINCIAS DE MAIPO Y TALAGANTE RM</t>
  </si>
  <si>
    <t>MAIPO, TALAGANTE</t>
  </si>
  <si>
    <t>40011380-0</t>
  </si>
  <si>
    <t>REPOSICION BASE OPERATIVA LA PATAGÜILLA, COMUNA DE CURACAVI, REGION METROPOLITANA</t>
  </si>
  <si>
    <t>CURACAVI</t>
  </si>
  <si>
    <t>40012035-0</t>
  </si>
  <si>
    <t>CONSTRUCCION Y MEJORAMIENTO CRUCERO-COLLIGUAY-TILTIL, PASO INTERREGIONAL ENTRE RM Y RV</t>
  </si>
  <si>
    <t>40013556-0</t>
  </si>
  <si>
    <t>CONSTRUCCION CAMINO INTERNACIONAL, SECTOR: RUTA 5 - AVDA. EJERCITO LIBERTADOR</t>
  </si>
  <si>
    <t>40020214-0</t>
  </si>
  <si>
    <t>CONSERVACION GLOBAL MIXTA CAMINOS RED VIAL METREOPOLITANA  2021</t>
  </si>
  <si>
    <t>40020241-0</t>
  </si>
  <si>
    <t>MEJORAMIENTO RUTA G-16 SECTOR : SANTIAGO - LAMPA</t>
  </si>
  <si>
    <t>CHEPICA</t>
  </si>
  <si>
    <t>30083002-0</t>
  </si>
  <si>
    <t>MEJORAMIENTO PASADA URBANA POR SANTA CRUZ DIVERSAS RUTAS</t>
  </si>
  <si>
    <t>30108960-0</t>
  </si>
  <si>
    <t>AMPLIACION RUTA H-27 CARRETERA EL COBRE, RANCAGUA-MACHALI</t>
  </si>
  <si>
    <t>RANCAGUA, MACHALI</t>
  </si>
  <si>
    <t>30112579-0</t>
  </si>
  <si>
    <t>MEJORAMIENTO RUTA I-184 KM 0.00 A KM18.7 PROVINCIA C. CARO</t>
  </si>
  <si>
    <t>PICHILEMU, MARCHIHUE</t>
  </si>
  <si>
    <t>30121205-0</t>
  </si>
  <si>
    <t>REPOSICION PUENTES EL MONTE Y YERBAS BUENAS, RUTA I-660 COMUNA DE MARCHIGUE</t>
  </si>
  <si>
    <t>30123729-0</t>
  </si>
  <si>
    <t>MEJORAMIENTO DE INTERCONEXIÓN RÍO LOCO, RANCAGUA</t>
  </si>
  <si>
    <t>30123731-0</t>
  </si>
  <si>
    <t>MEJORAMIENTO RUTA I-112 LITUECHE - PUPUYA, KM 0,0 A KM 11.0</t>
  </si>
  <si>
    <t>LITUECHE, NAVIDAD</t>
  </si>
  <si>
    <t>30135536-0</t>
  </si>
  <si>
    <t>CONSTRUCCION CICLOVIAS VI ETAPA, REGION DE O`HIGGINS</t>
  </si>
  <si>
    <t>CARDENAL CARO, COLCHAGUA</t>
  </si>
  <si>
    <t>30346072-0</t>
  </si>
  <si>
    <t>MEJORAMIENTO PASADAS URBANAS RUTA 90, SECTOR SAN FERNANDO-SANTA CRUZ</t>
  </si>
  <si>
    <t>NANCAGUA, PLACILLA, SANTA CRUZ</t>
  </si>
  <si>
    <t>30418483-0</t>
  </si>
  <si>
    <t>CONSTRUCCION PUENTES LA PALMILLA Y LOS MAQUIS, COMUNA DE PICHILEMU</t>
  </si>
  <si>
    <t>30430772-0</t>
  </si>
  <si>
    <t xml:space="preserve">REPOSICION P.S. CARRETERA DEL COBRE, KM. 85.5, RUTA 5 SUR, COMUNA </t>
  </si>
  <si>
    <t>PAREDONES</t>
  </si>
  <si>
    <t>30447937-0</t>
  </si>
  <si>
    <t>CONSERVACIÓN GLOBAL MIXTA CAMINOS RED VIAL VI REGIÓN 2017-2021</t>
  </si>
  <si>
    <t>30451072-0</t>
  </si>
  <si>
    <t>AMPLIACIÓN, REPOSICIÓN RUTA 90 SECTOR: CRUCE I-860 (MANANTIALES) - ACCESO PLACILLA</t>
  </si>
  <si>
    <t>PLACILLA</t>
  </si>
  <si>
    <t>30459773-0</t>
  </si>
  <si>
    <t>CONSTRUCCIÓN CONEXIÓN VIAL MACHALÍ - RUTA 5 - H-10</t>
  </si>
  <si>
    <t>RANCAGUA, CODEGUA, COINCO, COLTAUCO, DOÑIHUE, GRANEROS, LAS CABRAS, MACHALI, MALLOA, MOSTAZAL, OLIVAR, PEUMO, PICHIDEGUA, QUINTA DE TILCOCO, RENGO, REQUINOA, SAN VICENTE, PICHILEMU, LA ESTRELLA, LITUECHE, MARCHIHUE, NAVIDAD, PAREDONES, SAN FERNANDO, CHEPI</t>
  </si>
  <si>
    <t>30481268-0</t>
  </si>
  <si>
    <t>CONSERVACIÓN GLOBAL MIXTA CAMINOS RED VIAL VI REGIÓN (2018-2022)</t>
  </si>
  <si>
    <t>30484904-0</t>
  </si>
  <si>
    <t xml:space="preserve">CONSTRUCCION CICLOVIA RUTA I-870 E I-890 SECTOR CUESTA LO GONZALEZ CHIMBARONGO </t>
  </si>
  <si>
    <t>30485310-0</t>
  </si>
  <si>
    <t xml:space="preserve">REPOSICION PASO SUPERIOR RUTA 5 - ALAMEDA, RANCAGUA </t>
  </si>
  <si>
    <t>40008921-0</t>
  </si>
  <si>
    <t>REPOSICION PUENTE LA LIGUA, RUTA I-510 PAREDONES</t>
  </si>
  <si>
    <t>40011056-0</t>
  </si>
  <si>
    <t>CONSERVACION GLOBAL MIXTA CAMINOS RED VIAL REGION DE O'HIGGINS 2020</t>
  </si>
  <si>
    <t>40012124-0</t>
  </si>
  <si>
    <t>CONSTRUCCION PASARELA RUTA 5 CRUCE GRANEROS - RAMPAS SECTOR LA CABAÑA</t>
  </si>
  <si>
    <t>GRANEROS</t>
  </si>
  <si>
    <t>40012126-0</t>
  </si>
  <si>
    <t>CONSTRUCCION PASARELA RUTA 5 SECTOR LOS LIRIOS</t>
  </si>
  <si>
    <t>40012977-0</t>
  </si>
  <si>
    <t>CONSTRUCCION RUTA COSTERA LIMITE REGIONAL NORTE (V REG ) -PICHILEMU</t>
  </si>
  <si>
    <t>40016790-0</t>
  </si>
  <si>
    <t>CONSTRUCCION CONEXIÓN VIAL CARRETERA DEL COBRE - RÍO LOCO - RUTA 5</t>
  </si>
  <si>
    <t>40016792-0</t>
  </si>
  <si>
    <t>REPOSICION PS LOS LIRIOS PONIENTE, COMUNA DE REQUINOA</t>
  </si>
  <si>
    <t>40018101-0</t>
  </si>
  <si>
    <t>REPOSICION PUENTE COLHUE 2 Y ACCESOS, RUTA RP I-1054, COMUNA DE PUMANQUE</t>
  </si>
  <si>
    <t>PUMANQUE</t>
  </si>
  <si>
    <t>40018104-0</t>
  </si>
  <si>
    <t>REPOSICION PUENTE TUMUÑAN, RUTA RPI-487, COMUNA DE SAN FERNANDO</t>
  </si>
  <si>
    <t>40018404-0</t>
  </si>
  <si>
    <t>REPOSICION VARIOS PUENTES DE LA REGION DE O´HIGGINS V ETAPA</t>
  </si>
  <si>
    <t>40019931-0</t>
  </si>
  <si>
    <t>REPOSICION PUENTE CACHAPOAL EN RUTA 5 TRAVESIA</t>
  </si>
  <si>
    <t>40020791-0</t>
  </si>
  <si>
    <t>AMPLIACION RUTA 90 TRAMO PLACILLA - SANTA CRUZ</t>
  </si>
  <si>
    <t>40026726-0</t>
  </si>
  <si>
    <t>40027986-0</t>
  </si>
  <si>
    <t>CONSERVACION RED VIAL REGION DE O'HIGGINS 2020-2022</t>
  </si>
  <si>
    <t>20124526-0</t>
  </si>
  <si>
    <t>CONSTRUCCION PUENTE SIFON Y ACCESO EN RUTA L-32</t>
  </si>
  <si>
    <t>TALCA, CURICO</t>
  </si>
  <si>
    <t>RIO CLARO, MOLINA</t>
  </si>
  <si>
    <t>30062103-0</t>
  </si>
  <si>
    <t>REPOSICIÓN PAV. RUTA M-50 SECTOR: CHANCO-CONSTITUCIÓN</t>
  </si>
  <si>
    <t>TALCA, CAUQUENES</t>
  </si>
  <si>
    <t>CONSTITUCION, CHANCO</t>
  </si>
  <si>
    <t>PELLUHUE</t>
  </si>
  <si>
    <t>30077630-0</t>
  </si>
  <si>
    <t>MEJORAMIENTO CAMINO COSTERO NORTE, SECTOR: BOYERUCA-CRUCE RUTA J-60</t>
  </si>
  <si>
    <t>LICANTEN, VICHUQUEN</t>
  </si>
  <si>
    <t>30081316-0</t>
  </si>
  <si>
    <t>MEJORAMIENTO RUTA L-32, SECTOR PTE. MARIMAURA-CRUCE RUTA 126</t>
  </si>
  <si>
    <t>30081378-0</t>
  </si>
  <si>
    <t>REPOSICIÓN PAVIMENTO RUTA L-111-11, SECTOR COLBÚN - PANIMÁVIDA - LINARES</t>
  </si>
  <si>
    <t>LINARES, COLBUN</t>
  </si>
  <si>
    <t>30082059-0</t>
  </si>
  <si>
    <t>MEJORAMIENTO RUTA K-275, SECTOR LAS TRANCAS - PARQUE INGLÉS</t>
  </si>
  <si>
    <t>30122001-0</t>
  </si>
  <si>
    <t>CONSTRUCCIÓN RUTA PRECORDILLERANA SECTOR: RUTA L-11- RUTA L-535 Y PUENTE ACHIBUENO</t>
  </si>
  <si>
    <t>LINARES, LONGAVI</t>
  </si>
  <si>
    <t>30122189-0</t>
  </si>
  <si>
    <t>CONSTRUCCIÓN RUTA PRECORDILLERA SECTOR: RUTA L-535-COLVINDO Y 4 PUENTES</t>
  </si>
  <si>
    <t>30123520-0</t>
  </si>
  <si>
    <t>MEJORAMIENTO RUTA L-45, SECTOR EL PEÑASCO-RETEN LOS HUALLES</t>
  </si>
  <si>
    <t>30123736-0</t>
  </si>
  <si>
    <t>REPOSICION RUTA L-11, SECTOR CRUCE RUTA 5-COMPUERTAS MAULE SUR</t>
  </si>
  <si>
    <t>COLBUN, SAN JAVIER, YERBAS BUENAS</t>
  </si>
  <si>
    <t>30131057-0</t>
  </si>
  <si>
    <t>CONSERVACION GLOBAL MIXTA CAMINOS RED VIAL VII REGIÓN 2016-2020</t>
  </si>
  <si>
    <t>30398835-0</t>
  </si>
  <si>
    <t>MEJORAMIENTO ESTABILIZACIÓN DE TALUDES RUTA 115-CH SECTOR: LA MINA - LÍMITE INTERNACIONAL.</t>
  </si>
  <si>
    <t>30440736-0</t>
  </si>
  <si>
    <t>CONSTRUCCION CONEXIÓN VIAL SECTOR: RUTA K-120 - ACCESO SUR A CURICO</t>
  </si>
  <si>
    <t>CURICO, SAGRADA FAMILIA</t>
  </si>
  <si>
    <t>30447974-0</t>
  </si>
  <si>
    <t>CONSERVACIÓN GLOBAL MIXTA CAMINOS RED VIAL VII REGIÓN 2017-2021</t>
  </si>
  <si>
    <t>30479809-0</t>
  </si>
  <si>
    <t>CONSTRUCCION PUENTE EL COIGÜE EN RUTA L-45, KM. 25,34</t>
  </si>
  <si>
    <t>30481241-0</t>
  </si>
  <si>
    <t>CONSERVACIÓN RED VIAL REGIÓN DEL MAULE (2018 - 2020)</t>
  </si>
  <si>
    <t>TALCA, CONSTITUCION, CUREPTO, EMPEDRADO, MAULE, PELARCO, PENCAHUE, RIO CLARO, SAN CLEMENTE, SAN RAFAEL, CAUQUENES, CHANCO, PELLUHUE, CURICO, HUALAÑE, LICANTEN, MOLINA, RAUCO, ROMERAL, SAGRADA FAMILIA, TENO, VICHUQUEN, LINARES, COLBUN, LONGAVI, PARRAL, RET</t>
  </si>
  <si>
    <t>30481269-0</t>
  </si>
  <si>
    <t>CONSERVACIÓN GLOBAL MIXTA CAMINOS RED VIAL VII REGIÓN (2018-2022)</t>
  </si>
  <si>
    <t>30481286-0</t>
  </si>
  <si>
    <t>CONSERVACIÓN CAMINOS BÁSICOS REGIÓN DEL MAULE 2018-2020</t>
  </si>
  <si>
    <t>30483261-0</t>
  </si>
  <si>
    <t>REPOSICION RUTA K-15, SECTOR: RUTA 5(LONTUE)-MOLINA, PROV. CURICO</t>
  </si>
  <si>
    <t>MOLINA</t>
  </si>
  <si>
    <t>40004148-0</t>
  </si>
  <si>
    <t>REPOSICIÓN PUENTE LOS PUERCOS EN RUTA K-60, KM. 17,34</t>
  </si>
  <si>
    <t>PENCAHUE</t>
  </si>
  <si>
    <t>40004153-0</t>
  </si>
  <si>
    <t>REPOSICION Y MEJORAMIENTO PUENTE LAS JUNTAS EN RUTA L-831, KM. 7.94, COMUNA DE PARRAL</t>
  </si>
  <si>
    <t>CUREPTO</t>
  </si>
  <si>
    <t>40011061-0</t>
  </si>
  <si>
    <t>CONSERVACION GLOBAL MIXTA CAMINOS RED VIAL REGION DEL MAULE 2020</t>
  </si>
  <si>
    <t>40011063-0</t>
  </si>
  <si>
    <t>CONSERVACION CAMINOS BASICOS REGION DEL MAULE 2020</t>
  </si>
  <si>
    <t>40011806-0</t>
  </si>
  <si>
    <t>REPOSICIÓN CINCO PUENTES MENORES, REGIÓN DEL MAULE</t>
  </si>
  <si>
    <t>40021345-0</t>
  </si>
  <si>
    <t>CONSTRUCCION CIRCUNVALACION NORTE Y SUR DE  PARRAL</t>
  </si>
  <si>
    <t>SAN CLEMENTE, CAUQUENES, RAUCO, LONGAVI</t>
  </si>
  <si>
    <t>40021480-0</t>
  </si>
  <si>
    <t>REPOSICION PUENTE LOS QUEÑES EN RUTA J-55</t>
  </si>
  <si>
    <t>ROMERAL</t>
  </si>
  <si>
    <t>40021482-0</t>
  </si>
  <si>
    <t>REPOSICION PUENTE VILLASECA  EN RUTA L-600</t>
  </si>
  <si>
    <t>RETIRO</t>
  </si>
  <si>
    <t>40025776-0</t>
  </si>
  <si>
    <t>REPOSICION PUENTES DE MADERA AÑO 2021 DE LA REGION DEL MAULE</t>
  </si>
  <si>
    <t>40025899-0</t>
  </si>
  <si>
    <t>CONSTRUCCION  PUENTE LA RECOVA DE TROCHA ANGOSTA EN RUTA L-45, KM. 24,067, PROVINCIA LINARES</t>
  </si>
  <si>
    <t>40012642-0</t>
  </si>
  <si>
    <t>ANALISIS Y DIAGNOSTICO CONEXIÓN VIAL BINACIONAL REGION DE ÑUBLE</t>
  </si>
  <si>
    <t>SAN FABIAN</t>
  </si>
  <si>
    <t>20079319-0</t>
  </si>
  <si>
    <t>BULNES, QUILLON</t>
  </si>
  <si>
    <t>30099535-0</t>
  </si>
  <si>
    <t>REPOSICIÓN RUTA N-59-Q, SECTOR: CHILLÁN - YUNGAY</t>
  </si>
  <si>
    <t>BULNES, CHILLAN VIEJO, EL CARMEN, PEMUCO, SAN IGNACIO, YUNGAY</t>
  </si>
  <si>
    <t>30130385-0</t>
  </si>
  <si>
    <t>CONSTRUCCION Y MEJORAMIENTO RUTA N-114, O-14 COBQUECURA-DICHATO</t>
  </si>
  <si>
    <t>COBQUECURA, COELEMU, TREGUACO</t>
  </si>
  <si>
    <t>30458839-0</t>
  </si>
  <si>
    <t>REPOSICION RUTA 126: SECTOR QUIRIHUE- PUENTE ITATA</t>
  </si>
  <si>
    <t>QUIRIHUE, COELEMU, TREGUACO</t>
  </si>
  <si>
    <t>30481973-0</t>
  </si>
  <si>
    <t>CONSERVACIÓN CAMINOS PARA COMPENSACIONES VIALES EMBALSE PUNILLA I</t>
  </si>
  <si>
    <t>COIHUECO, SAN FABIAN</t>
  </si>
  <si>
    <t>40004175-0</t>
  </si>
  <si>
    <t>MEJORAMIENTO CAMINOS BÁSICOS INTERMEDIOS CONEXIÓN RUTA N-335,N-447 A N-31,ÑUBLE</t>
  </si>
  <si>
    <t>SAN CARLOS</t>
  </si>
  <si>
    <t>40004289-0</t>
  </si>
  <si>
    <t>MEJORAMIENTO CAMINO BASICO INTERMEDIO RUTA N-773 DEL KM 0.3 AL KM 23.4, ÑUBLE</t>
  </si>
  <si>
    <t>BULNES, SAN IGNACIO</t>
  </si>
  <si>
    <t>40004855-0</t>
  </si>
  <si>
    <t>CONSTRUCCION PUENTE ÑIQUEN Y DESCARGA, COMUNA DE ÑIQUÉN, ÑUBLE</t>
  </si>
  <si>
    <t>RANQUIL</t>
  </si>
  <si>
    <t>40006136-0</t>
  </si>
  <si>
    <t>CONSTRUCCION PUENTE CERRO NEGRO, COMUNA DE QUILLÓN</t>
  </si>
  <si>
    <t>QUILLON</t>
  </si>
  <si>
    <t>40006895-0</t>
  </si>
  <si>
    <t>CONSERVACION PLAZA DE PEAJE CHAIMAVIDA RUTA 148 EN SECTOR QUEIME 2019</t>
  </si>
  <si>
    <t>40008530-0</t>
  </si>
  <si>
    <t>CONSERVACION RED VIAL REGION DE ÑUBLE 2018 - 2020</t>
  </si>
  <si>
    <t>40008536-0</t>
  </si>
  <si>
    <t>CONSERVACION GLOBAL MIXTA CAMINOS RED VIAL REGION DE ÑUBLE(2019-2023)</t>
  </si>
  <si>
    <t>40008544-0</t>
  </si>
  <si>
    <t>CONSERVACION PUENTES MENORES REGION DE ÑUBLE(METALICOS)</t>
  </si>
  <si>
    <t>DIGUILLÍN, ITATA</t>
  </si>
  <si>
    <t>EL CARMEN, NINHUE, RANQUIL</t>
  </si>
  <si>
    <t>40011094-0</t>
  </si>
  <si>
    <t>CONSERVACION GLOBAL MIXTA CAMINOS RED VIAL REGION DE ÑUBLE 2020</t>
  </si>
  <si>
    <t>40011095-0</t>
  </si>
  <si>
    <t>CONSERVACION CAMINOS BASICOS REGION DE ÑUBLE 2020</t>
  </si>
  <si>
    <t>40011107-0</t>
  </si>
  <si>
    <t xml:space="preserve">REPOSICION PUENTE ZAPALLAR EN RUTA N-655, PROVINCIA DIGUILLIN </t>
  </si>
  <si>
    <t>EL CARMEN, SAN IGNACIO</t>
  </si>
  <si>
    <t>40011111-0</t>
  </si>
  <si>
    <t xml:space="preserve">REPOSICION PUENTE LONQUEN EN RUTA 126, COMUNA TREHUACO </t>
  </si>
  <si>
    <t>TREGUACO</t>
  </si>
  <si>
    <t>40011113-0</t>
  </si>
  <si>
    <t>CONSTRUCCION PASADAS URBANAS RUTA N-59-Q SECTOR CHILLAN - LIMITE REGIONAL</t>
  </si>
  <si>
    <t>PEMUCO, SAN IGNACIO, YUNGAY</t>
  </si>
  <si>
    <t>40011118-0</t>
  </si>
  <si>
    <t>CONSERVACION PTE EL ROBLE Y OTROS VARIAS COMUNAS REG DE ÑUBLE</t>
  </si>
  <si>
    <t>BULNES</t>
  </si>
  <si>
    <t>40021426-0</t>
  </si>
  <si>
    <t>CONSERVACION PLAZA DE PEAJE CHAIMAVIDA RUTA 148, SECTOR QUEIME 2021</t>
  </si>
  <si>
    <t>40029641-0</t>
  </si>
  <si>
    <t>CONSERVACION MIXTA CAMINOS RED VIAL REGIÓN  ÑUBLE 2020</t>
  </si>
  <si>
    <t>20090722-1</t>
  </si>
  <si>
    <t>MEJORAMIENTO RUTAS Q-75 - MULCHÉN - QUILACO</t>
  </si>
  <si>
    <t>MULCHEN, QUILACO</t>
  </si>
  <si>
    <t>CONSTRUCCIÓN PUENTE EN RIO BIOBIO, SECTOR: CHIGUAYANTE-LAJA VIII REGIÓN</t>
  </si>
  <si>
    <t>30071340-0</t>
  </si>
  <si>
    <t>REPOSICIÓN PUENTE DUQUECO, PROVINCIA DE BIO BIO</t>
  </si>
  <si>
    <t>QUILLECO, SANTA BARBARA</t>
  </si>
  <si>
    <t>30077015-0</t>
  </si>
  <si>
    <t>MEJORAMIENTO Y CONSTRUCCIÓN CAMINO CURANILAHUE - NACIMIENTO POR BAJO LOS RIOS</t>
  </si>
  <si>
    <t>ARAUCO, BIO BIO</t>
  </si>
  <si>
    <t>CURANILAHUE, NACIMIENTO</t>
  </si>
  <si>
    <t>30123990-0</t>
  </si>
  <si>
    <t>REPOSICIÓN RUTA P-60-R TRES PINOS-CONTULMO-LÍMITE REGIONAL, ARAUCO</t>
  </si>
  <si>
    <t>CAÑETE, CONTULMO</t>
  </si>
  <si>
    <t>30145872-0</t>
  </si>
  <si>
    <t>MEJORAMIENTO RUTA Q-30, LA MONA-ALAMO HUACHO, LOS ANGELES</t>
  </si>
  <si>
    <t>30257623-0</t>
  </si>
  <si>
    <t>CONSTRUCCION PLAZA PEAJE SAN ROQUE,RUTA 156 DE LA MADERA, REGION DEL BIO BIO</t>
  </si>
  <si>
    <t>CONCEPCION, BIO BIO</t>
  </si>
  <si>
    <t>SANTA JUANA, NACIMIENTO</t>
  </si>
  <si>
    <t>YUMBEL</t>
  </si>
  <si>
    <t>30290173-0</t>
  </si>
  <si>
    <t>MEJORAMIENTO RUTA Q-45, ABANICO-PASO INTERNACIONAL PICHACHEN, ANTUCO</t>
  </si>
  <si>
    <t>ANTUCO</t>
  </si>
  <si>
    <t>30370479-0</t>
  </si>
  <si>
    <t>CONSERVACION CAMINOS PLAN INDIGENA 2016 REGION DEL BIO BIO</t>
  </si>
  <si>
    <t>30387097-0</t>
  </si>
  <si>
    <t>MEJORAMIENTO RUTA O-60 SECTOR YUMBEL - RERE, YUMBEL</t>
  </si>
  <si>
    <t>30395625-0</t>
  </si>
  <si>
    <t>MEJORAMIENTO RUTA P-721; P-722 SECTOR TIRUA - LONCOTRIPAY - LOS MAQUIS</t>
  </si>
  <si>
    <t>TIRUA</t>
  </si>
  <si>
    <t>30447975-0</t>
  </si>
  <si>
    <t>CONSERVACIÓN GLOBAL MIXTA CAMINOS RED VIAL VIII REGIÓN 2017-2021</t>
  </si>
  <si>
    <t>30481242-0</t>
  </si>
  <si>
    <t>CONSERVACIÓN RED VIAL REGIÓN DEL BIO BIO (2018-2020)</t>
  </si>
  <si>
    <t>CONCEPCION, CORONEL, CHIGUAYANTE, FLORIDA, HUALQUI, LOTA, PENCO, SAN PEDRO DE LA PAZ, SANTA JUANA, TALCAHUANO, TOME, HUALPEN, LEBU, ARAUCO, CAÑETE, CONTULMO, CURANILAHUE, LOS ALAMOS, TIRUA, ALTO BIO BIO, LOS ANGELES, ANTUCO, CABRERO, LAJA, MULCHEN, NACIMI</t>
  </si>
  <si>
    <t>40002712-0</t>
  </si>
  <si>
    <t>CONSERVACION GLOBAL MIXTA CAMINOS RED VIAL REGION DEL BIO BIO (2019-2024)</t>
  </si>
  <si>
    <t>40003276-0</t>
  </si>
  <si>
    <t>AMPLIACIÓN CONEXIÓN VIAL CONCEPCIÓN-CHIGUAYANTE, ETAPA 2</t>
  </si>
  <si>
    <t>CONCEPCION, CHIGUAYANTE</t>
  </si>
  <si>
    <t>TUCAPEL</t>
  </si>
  <si>
    <t>40006894-0</t>
  </si>
  <si>
    <t>CONSERVACION PLAZA DE PEAJE SAN ROQUE REGION DEL BIO BIO 2019</t>
  </si>
  <si>
    <t>40011102-0</t>
  </si>
  <si>
    <t>CONSERVACION GLOBAL MIXTA CAMINOS RED VIAL REGION DEL BIOBIO 2020</t>
  </si>
  <si>
    <t>CORONEL, HUALQUI, HUALPEN, LEBU, CONTULMO, LOS ALAMOS, ANTUCO, CABRERO, NEGRETE, SANTA BARBARA</t>
  </si>
  <si>
    <t>40011103-0</t>
  </si>
  <si>
    <t>CONSERVACION CAMINOS BASICOS REGION DEL BIOBIO 2020</t>
  </si>
  <si>
    <t>FLORIDA, LOTA, PENCO, TOME, LEBU, LOS ALAMOS, TIRUA, CABRERO, NACIMIENTO, QUILACO</t>
  </si>
  <si>
    <t>40011105-0</t>
  </si>
  <si>
    <t>CONSERVACION CAMINOS PLAN INDIGENA REGION DEL BIOBIO 2020</t>
  </si>
  <si>
    <t>CORONEL, LEBU, CAÑETE, CONTULMO, CURANILAHUE, TIRUA, MULCHEN, NACIMIENTO, NEGRETE, SANTA BARBARA</t>
  </si>
  <si>
    <t>40011255-0</t>
  </si>
  <si>
    <t>CONSERVACION DE PUENTES  CON DIAGNOSTICO SEGUNDA ETAPA , BIOBIO</t>
  </si>
  <si>
    <t>CONCEPCION, FLORIDA, CAÑETE, LOS ANGELES, LAJA, SANTA BARBARA</t>
  </si>
  <si>
    <t>40011261-0</t>
  </si>
  <si>
    <t>AMPLIACION AVENIDA LAS INDUSTRIAS EN LA CIUDAD DE LOS ANGELES</t>
  </si>
  <si>
    <t>40011268-0</t>
  </si>
  <si>
    <t>MEJORAMIENTO CBI RUTA Q-148 CRUCE RUTA 180 (PASO ARENA)-CRUCE Q-34 (LAS QUILAS), LOS ANGELES</t>
  </si>
  <si>
    <t>40020878-0</t>
  </si>
  <si>
    <t>HUALQUI, SANTA JUANA, ARAUCO, LOS ANGELES, NACIMIENTO</t>
  </si>
  <si>
    <t>40025145-0</t>
  </si>
  <si>
    <t>CONSERVACION PLAZA DE PEAJE SAN ROQUE- REGION DEL BIOBIO 2021</t>
  </si>
  <si>
    <t>40025518-0</t>
  </si>
  <si>
    <t>CONSTRUCCION CONEXIÓN VIAL PUENTE BIECENTENARIO-AVENIDA CHACABUCO</t>
  </si>
  <si>
    <t>40029493-0</t>
  </si>
  <si>
    <t>CONSERVACION GLOBAL DE CAMINOS VIII REGION AÑO 2020 -2022</t>
  </si>
  <si>
    <t>20184422-0</t>
  </si>
  <si>
    <t>MEJORAMIENTO RUTA 199-CH SECTOR: PUESCO PASO MAMUIL MALAL</t>
  </si>
  <si>
    <t>CURACAUTIN</t>
  </si>
  <si>
    <t>30046029-0</t>
  </si>
  <si>
    <t>REPOSICIÓN PUENTES VILLA CAUTIN, COPIN Y ACCESOS</t>
  </si>
  <si>
    <t>VICTORIA</t>
  </si>
  <si>
    <t>30080831-0</t>
  </si>
  <si>
    <t>REPOSICIÓN RUTA 181-CH CURACAUTÍN MALALCAHUELLO</t>
  </si>
  <si>
    <t>30081385-0</t>
  </si>
  <si>
    <t>MEJORAMIENTO PAVIMENTO RUTA S-20 TEMUCO-CHOLCHOL</t>
  </si>
  <si>
    <t>30107162-0</t>
  </si>
  <si>
    <t>MEJORAMIENTO RUTA S-75 SECTOR: COLICO - CABURGUA NORTE</t>
  </si>
  <si>
    <t>30132761-0</t>
  </si>
  <si>
    <t>MEJORAMIENTO RUTA 181-CH SECTOR: VICTORIA-CURACAUTIN</t>
  </si>
  <si>
    <t>CURACAUTIN, VICTORIA</t>
  </si>
  <si>
    <t>PUCON, VILLARRICA</t>
  </si>
  <si>
    <t>30181672-0</t>
  </si>
  <si>
    <t>MEJORAMIENTO RUTA S-138 SECTOR: TRANAPUENTE - LIMITE REGIONAL NORTE</t>
  </si>
  <si>
    <t>30224373-0</t>
  </si>
  <si>
    <t>CONSERVACION RED VIAL ARAUCANÍA (2015-2016-2017)</t>
  </si>
  <si>
    <t>30231672-0</t>
  </si>
  <si>
    <t>AMPLIACION RUTA S-839 (SEGUNDA FAJA AL VOLCAN) VILLARRICA</t>
  </si>
  <si>
    <t>VILLARRICA</t>
  </si>
  <si>
    <t>30276122-0</t>
  </si>
  <si>
    <t>MEJORAMIENTO RUTA S-70 SECTOR: POCOYAN - PUENTE PEULE</t>
  </si>
  <si>
    <t>TOLTEN</t>
  </si>
  <si>
    <t>30307374-0</t>
  </si>
  <si>
    <t>MEJORAMIENTO RUTA 199 - CH SECTOR: VILLARRICA - PUCÓN</t>
  </si>
  <si>
    <t>30371076-0</t>
  </si>
  <si>
    <t>CONSERVACION GLOBAL MIXTA RED VIAL IX REGION 2016-2020</t>
  </si>
  <si>
    <t>30388735-0</t>
  </si>
  <si>
    <t>MEJORAMIENTO ACCESO NORPONIENTE A PADRE LAS CASAS</t>
  </si>
  <si>
    <t>PADRE LAS CASAS</t>
  </si>
  <si>
    <t>30400090-0</t>
  </si>
  <si>
    <t>MEJORAMIENTO CBI RUTA R-150-P, ANGOL- PARQUE NACIONAL NAHUELBUTA</t>
  </si>
  <si>
    <t>ANGOL</t>
  </si>
  <si>
    <t>30444722-0</t>
  </si>
  <si>
    <t>REPOSICIÓN PUENTE CARES, CURARREHUE</t>
  </si>
  <si>
    <t>30458879-0</t>
  </si>
  <si>
    <t>REPOSICIÓN PUENTES LINICH Y SOCO, VILLA BOLDOS -TOLTEN</t>
  </si>
  <si>
    <t>30458988-0</t>
  </si>
  <si>
    <t>MEJORAMIENTO CBI MAQUEHUE BOROA- PUENTE RAGNINTULEUFU, P. LAS CASAS</t>
  </si>
  <si>
    <t>NUEVA IMPERIAL, PADRE LAS CASAS</t>
  </si>
  <si>
    <t>30460172-0</t>
  </si>
  <si>
    <t>MEJORAMIENTO RUTA S-95-T SECTOR:VILLARRICA - LICAN RAY</t>
  </si>
  <si>
    <t>30461075-0</t>
  </si>
  <si>
    <t>MEJORAMIENTO RUTA S-61 SECTOR: MELIPEUCO - ICALMA - PASO ICALMA</t>
  </si>
  <si>
    <t>MELIPEUCO, LONQUIMAY</t>
  </si>
  <si>
    <t>30481243-0</t>
  </si>
  <si>
    <t>CONSERVACIÓN RED VIAL REGIÓN DE LA ARAUCANIA (2018 - 2020)</t>
  </si>
  <si>
    <t>TEMUCO, CARAHUE, CUNCO, CURARREHUE, FREIRE, GALVARINO, GORBEA, LAUTARO, LONCOCHE, MELIPEUCO, NUEVA IMPERIAL, PADRE LAS CASAS, PERQUENCO, PITRUFQUEN, PUCON, SAAVEDRA, TEODORO SCHMIDT, TOLTEN, VILCUN, VILLARRICA, ANGOL, COLLIPULLI, CURACAUTIN, ERCILLA, LONQ</t>
  </si>
  <si>
    <t>30481272-0</t>
  </si>
  <si>
    <t>CONSERVACION GLOBAL MIXTA CAMINOS RED VIAL IX REGIÓN (2018 - 2022)</t>
  </si>
  <si>
    <t>30482066-0</t>
  </si>
  <si>
    <t>CONSERVACIÓN GLOBAL MIXTO REGIÓN DE LA ARAUCANÍA 2017 - 2021</t>
  </si>
  <si>
    <t>30482963-0</t>
  </si>
  <si>
    <t>MEJORAMIENTO PAVIMENTO RUTA S-51, TRAMO PADRE LAS CASAS-CUNCO</t>
  </si>
  <si>
    <t>30483037-0</t>
  </si>
  <si>
    <t>AMPLIACION RUTA 199-CH SECTOR: PUCÓN - CR. RUTA S-905</t>
  </si>
  <si>
    <t>30483167-0</t>
  </si>
  <si>
    <t>REPOSICION PUENTE MALLECO Y ACCESOS EN RUTA R-152 ANGOL</t>
  </si>
  <si>
    <t>30483236-0</t>
  </si>
  <si>
    <t>CONSTRUCCION CONEXION VIAL RIBERA NORTE LAGO VILLARRICA. S: LAGUNA LAS RANAS-RIO PLATA</t>
  </si>
  <si>
    <t>30484343-0</t>
  </si>
  <si>
    <t>AMPLIACION MEJORAMIENTO RUTA S-40. SECTOR: LABRANZA-IMPERIAL-CARAHUE</t>
  </si>
  <si>
    <t>40002696-0</t>
  </si>
  <si>
    <t>CONSERVACIÓN CAMINOS BÁSICOS REGIÓN DE LA ARAUCANÍA 2019-2020</t>
  </si>
  <si>
    <t>40002704-0</t>
  </si>
  <si>
    <t>CONSERVACION CAMINOS EN COMUNIDADES INDIGENAS 2019 REGION DE LA ARAUCANIA</t>
  </si>
  <si>
    <t>TEMUCO, CARAHUE, CUNCO, FREIRE, GALVARINO, LAUTARO, LONCOCHE, MELIPEUCO, PUCON, SAAVEDRA, TEODORO SCHMIDT, TOLTEN, CURACAUTIN, LONQUIMAY, LOS SAUCES, PUREN, TRAIGUEN, VICTORIA</t>
  </si>
  <si>
    <t>40002724-0</t>
  </si>
  <si>
    <t>CONSERVACION GLOBAL RED VIAL REGION DE LA ARAUCANIA AÑOS 2019-2021</t>
  </si>
  <si>
    <t>40006610-0</t>
  </si>
  <si>
    <t>CONSERVACION DE EQUIPAMIENTO TECNOLÓGICO PARA LA PLAZA DE PEAJE LAS RAÍCES 2020</t>
  </si>
  <si>
    <t>TEMUCO, CARAHUE, CUNCO, CURARREHUE, FREIRE, GALVARINO, GORBEA, LAUTARO, LONCOCHE, MELIPEUCO, NUEVA IMPERIAL, PADRE LAS CASAS, PERQUENCO, PITRUFQUEN, PUCON, SAAVEDRA, TEODORO SCHMIDT, TOLTEN, VILCUN, VILLARRICA</t>
  </si>
  <si>
    <t>40011167-0</t>
  </si>
  <si>
    <t>CURARREHUE, GORBEA, LONCOCHE, PERQUENCO, TOLTEN, VILLARRICA, COLLIPULLI, CURACAUTIN, LONQUIMAY</t>
  </si>
  <si>
    <t>40011171-0</t>
  </si>
  <si>
    <t>CONSERVACION CAMINOS PLAN INDIGENA REGION DE LA ARAUCANIA 2020</t>
  </si>
  <si>
    <t>40012457-0</t>
  </si>
  <si>
    <t>REPOSICION PUENTE ALLIPEN Y ACCESOS EN RUTA S-69. SECTOR: LOS LAURELES-PEDREGOSO, CUNCO</t>
  </si>
  <si>
    <t>40017277-0</t>
  </si>
  <si>
    <t>MEJORAMIENTO RUTA S-192, GALVARINO - RUCATRARO, TRAMO DM 0 A DM 12</t>
  </si>
  <si>
    <t>GALVARINO</t>
  </si>
  <si>
    <t>40017889-0</t>
  </si>
  <si>
    <t>CONSERVACIÓN Y ACTUALIZACIÓN DEL EQUIPAMIENTO TECNOLÓGICO DE PLAZA DE PEAJE TÚNEL LAS RAICES</t>
  </si>
  <si>
    <t>40020021-0</t>
  </si>
  <si>
    <t>MEJORAMIENTO MAQUEHUE VARIANTE ZANJA</t>
  </si>
  <si>
    <t>40020211-0</t>
  </si>
  <si>
    <t>MEJORAMIENTO CBI PUTUE ALTO PUTUE BAJO</t>
  </si>
  <si>
    <t>40020285-0</t>
  </si>
  <si>
    <t>CONSERVACION GLOBAL CAMINOS RED VIAL REGION DE LA ARAUCANIA 2021</t>
  </si>
  <si>
    <t>CARAHUE, FREIRE, GALVARINO, ERCILLA, LOS SAUCES, LUMACO</t>
  </si>
  <si>
    <t>40020287-0</t>
  </si>
  <si>
    <t>CONSERVACION GLOBAL MIXTA CAMINOS RED VIAL REGION DE LA ARAUCANIA 2021</t>
  </si>
  <si>
    <t>CUNCO, FREIRE, GORBEA, LAUTARO, LONCOCHE, ANGOL, LUMACO, PUREN, TRAIGUEN, VICTORIA</t>
  </si>
  <si>
    <t>30062890-0</t>
  </si>
  <si>
    <t>CONSTRUCCIÓN PUENTE CAU CAU Y ACCESOS, VALDIVIA</t>
  </si>
  <si>
    <t>30070463-0</t>
  </si>
  <si>
    <t>CONSTRUCCIÓN CIRCUNVALACIÓN VALDIVIA Y PUENTE SANTA ELVIRA</t>
  </si>
  <si>
    <t>30072725-0</t>
  </si>
  <si>
    <t>REPOSICIÓN RUTAS T-47 Y T-45 SECTOR: CHOSHUENCO RIÑIHUE</t>
  </si>
  <si>
    <t>30077029-0</t>
  </si>
  <si>
    <t>CONSTRUCCIÓN SEGUNDO ACCESO A SAN JOSÉ DE LA MARIQUINA</t>
  </si>
  <si>
    <t>30080601-0</t>
  </si>
  <si>
    <t>REPOSICIÓN PAV. RUTA T-85 S:RÍO BUENO-CAYURRUCA</t>
  </si>
  <si>
    <t>30080931-0</t>
  </si>
  <si>
    <t>CONSTRUCCIÓN CONEXIÓN VIAL RUTA COSTERA SECTOR: MEHUÍN - NIEBLA</t>
  </si>
  <si>
    <t>30085173-0</t>
  </si>
  <si>
    <t>MEJORAMIENTO CAMINO IGNAO - VIVANCO - TRAPI, REGIÓN DE LOS RÍOS.</t>
  </si>
  <si>
    <t>30090837-0</t>
  </si>
  <si>
    <t>CONSTRUCCIÓN PUENTE CIRUELO EN RÍO SAN PEDRO, COMUNA DE LOS LAGOS</t>
  </si>
  <si>
    <t>30099652-0</t>
  </si>
  <si>
    <t>MEJORAMIENTO TORO BAYO-CURIÑANCO EN RUTA T-340, COMUNA DE VALDIVIA</t>
  </si>
  <si>
    <t>30106138-0</t>
  </si>
  <si>
    <t>MEJORAMIENTO T-346, ACCESO SUR MÁFIL</t>
  </si>
  <si>
    <t>MAFIL</t>
  </si>
  <si>
    <t>30106302-0</t>
  </si>
  <si>
    <t>MEJORAMIENTO Y CONSTRUCCIÓN RUTA CORRAL-VALDIVIA(PENÍNSULA SAN RAMÓN)</t>
  </si>
  <si>
    <t>VALDIVIA, CORRAL</t>
  </si>
  <si>
    <t>LOS LAGOS, FUTRONO</t>
  </si>
  <si>
    <t>30123771-0</t>
  </si>
  <si>
    <t>MEJORAMIENTO RUTA T- 345, LO AGUILA - MALIHUE, COMUNAS DE MAFIL - LOS LAGOS</t>
  </si>
  <si>
    <t>LOS LAGOS, MAFIL</t>
  </si>
  <si>
    <t>30123950-0</t>
  </si>
  <si>
    <t>CONSTRUCCIÓN PUENTE MULPUN, COMUNAS MÁFIL Y LOS LAGOS</t>
  </si>
  <si>
    <t>30290178-0</t>
  </si>
  <si>
    <t>MEJORAMIENTO CONEXIÓN VIAL LAS MULATAS - TOROBAYO - CUTIPAY, VALDIVIA</t>
  </si>
  <si>
    <t>30370974-0</t>
  </si>
  <si>
    <t>CONSERVACION GLOBAL MIXTA CAMINOS RED VIAL XIV REGIÓN 2016-2020</t>
  </si>
  <si>
    <t>30446273-0</t>
  </si>
  <si>
    <t>MEJORAMIENTO RUTA T-851 S: CAYURRUCA -LAGO RANCO-ILIHUE</t>
  </si>
  <si>
    <t>LAGO RANCO, RIO BUENO</t>
  </si>
  <si>
    <t>30447979-0</t>
  </si>
  <si>
    <t>CONSERVACIÓN GLOBAL MIXTA CAMINOS RED VIAL XIV REGIÓN 2017-2021</t>
  </si>
  <si>
    <t>30458842-0</t>
  </si>
  <si>
    <t>AMPLIACIÓN RUTAS 210 Y T-71 LA UNIÓN - RÍO BUENO. REGIÓN DE LOS RÍOS</t>
  </si>
  <si>
    <t>30458845-0</t>
  </si>
  <si>
    <t>CONSTRUCCION CONEXIÓN VIAL SECTOR LICAN-RUTA 215-CH REG LOS RÍOS</t>
  </si>
  <si>
    <t>30459001-0</t>
  </si>
  <si>
    <t>REPOSICIÓN PUENTE FUTA Y ACCESOS COMUNA DE CORRAL</t>
  </si>
  <si>
    <t>30459998-0</t>
  </si>
  <si>
    <t>CONSTRUCCIÓN INTERCONEXIÓN VIAL SECTOR: CHAIHUÍN- LÍMITE REGIONAL</t>
  </si>
  <si>
    <t>30468383-0</t>
  </si>
  <si>
    <t>HABILITACIÓN PUENTE CAU CAU EN LA CIUDAD DE VALDIVIA</t>
  </si>
  <si>
    <t>30480962-0</t>
  </si>
  <si>
    <t>CONSTRUCCION DE CICLOVIAS EN RED VIAL REGION DE LOS RIOS</t>
  </si>
  <si>
    <t>30480983-0</t>
  </si>
  <si>
    <t>MEJORAMIENTO CBI RUTA T-255 (ANCACOMOE) Y RUTA T-189 (MELEFQUEN) COMUNA DE PANGUIPULLI</t>
  </si>
  <si>
    <t>30480995-0</t>
  </si>
  <si>
    <t>MEJORAMIENTO RUTA T-34; T-334 Y T-324 COMUNA DE MÁFIL</t>
  </si>
  <si>
    <t>VALDIVIA, MAFIL</t>
  </si>
  <si>
    <t>30481251-0</t>
  </si>
  <si>
    <t>CONSERVACIÓN RED VIAL REGIÓN DE LOS RÍOS (2018 - 2020)</t>
  </si>
  <si>
    <t>VALDIVIA, CORRAL, LANCO, LOS LAGOS, MAFIL, MARIQUINA, PAILLACO, PANGUIPULLI, LA UNION, FUTRONO, LAGO RANCO, RIO BUENO</t>
  </si>
  <si>
    <t>30481282-0</t>
  </si>
  <si>
    <t>CONSERVACIÓN GLOBAL MIXTA CAMINOS RED VIAL XIV REGIÓN (2018 - 2022)</t>
  </si>
  <si>
    <t>30483136-0</t>
  </si>
  <si>
    <t>CONSTRUCCION RUPUMEICA ALTO-RUPUMEICA BAJO</t>
  </si>
  <si>
    <t>40002588-0</t>
  </si>
  <si>
    <t>MEJORAMIENTO CBI RUTA T-525: LAS HUELLAS Y RUTA T-661 QUIMAN, COMUNAS DE FUTRONO Y LOS LAGOS</t>
  </si>
  <si>
    <t>40002600-0</t>
  </si>
  <si>
    <t>40002601-0</t>
  </si>
  <si>
    <t>MEJORAMIENTO  CBI RUTA T-400 MORROMPULLI-RIO FUTA</t>
  </si>
  <si>
    <t>40002686-0</t>
  </si>
  <si>
    <t>CONSERVACION CAMINOS EN COMUNIDADES INDIGENAS REGION DE LOS RIOS 2019</t>
  </si>
  <si>
    <t>40003669-0</t>
  </si>
  <si>
    <t>MEJORAMIENTO PASADA URBANA RUTA T-551 EN FUTRONO</t>
  </si>
  <si>
    <t>40004384-0</t>
  </si>
  <si>
    <t>MEJORAMIENTO CONECTIVIDAD VIAL VALDIVIA-COSTA CORRAL, REGIÓN DE LOS RÍOS</t>
  </si>
  <si>
    <t>40011127-0</t>
  </si>
  <si>
    <t>CONSERVACION GLOBAL MIXTA CAMINOS RED VIAL REGION DE LOS RIOS 2020</t>
  </si>
  <si>
    <t>LANCO, MARIQUINA, PAILLACO, FUTRONO, LAGO RANCO, RIO BUENO</t>
  </si>
  <si>
    <t>40011131-0</t>
  </si>
  <si>
    <t>CONSERVACION GLOBAL CAMINOS EN COMUNIDADES INDIGENAS REGION DE LOS RIOS 2020</t>
  </si>
  <si>
    <t>LOS LAGOS, MARIQUINA, PANGUIPULLI, FUTRONO, LAGO RANCO</t>
  </si>
  <si>
    <t>40011134-0</t>
  </si>
  <si>
    <t>CONSERVACION CAMINOS PLAN INDIGENA REGION DE LOS RIOS 2020</t>
  </si>
  <si>
    <t>MAFIL, MARIQUINA, PANGUIPULLI, FUTRONO</t>
  </si>
  <si>
    <t>40011827-0</t>
  </si>
  <si>
    <t>CONSTRUCCION CONEXIÓN VIAL  PUREY - LOS LAGOS</t>
  </si>
  <si>
    <t>40012473-0</t>
  </si>
  <si>
    <t>MEJORAMIENTO AVENIDA ESPAÑA S: CALLE PEDRO AGUIRRE CERDA- CAMINO CABO BLANCO VALDIVIA</t>
  </si>
  <si>
    <t>40021402-0</t>
  </si>
  <si>
    <t>MEJORAMIENTO CONEXIÓN RUTA T-230 Y RUTA T-20</t>
  </si>
  <si>
    <t>20080167-0</t>
  </si>
  <si>
    <t>CONSTRUCCIÓN CAMINO PUELO - PASO EL BOLSÓN</t>
  </si>
  <si>
    <t>30069070-0</t>
  </si>
  <si>
    <t>MEJORAMIENTO RUTA W-175. SECTOR: LINAO - QUEMCHI</t>
  </si>
  <si>
    <t>30070762-0</t>
  </si>
  <si>
    <t>REPOSICIÓN PAVIMENTO RUTA 215-CH. SECTOR: LAS LUMAS - ENTRELAGOS</t>
  </si>
  <si>
    <t>PUYEHUE</t>
  </si>
  <si>
    <t>30080507-0</t>
  </si>
  <si>
    <t>REPOSICIÓN PAVIMENTO RUTA 215-CH. SECTOR: ADUANA - LÍMITE</t>
  </si>
  <si>
    <t>30083665-0</t>
  </si>
  <si>
    <t>CONSTRUCCION PUENTE  DALCAHUE EN RUTA W-59, ISLA DE QUINCHAO EN CHILOÉ</t>
  </si>
  <si>
    <t>RED AUSTRAL</t>
  </si>
  <si>
    <t>30110274-0</t>
  </si>
  <si>
    <t>CONSTRUCCIÓN RIPIO RUTA 7. S: FIORDO LARGO (PILLÁN) - CALETA GONZALO</t>
  </si>
  <si>
    <t>30114721-0</t>
  </si>
  <si>
    <t>CONSTRUCCIÓN BY PASS CASTRO EN CHILOÉ</t>
  </si>
  <si>
    <t>CASTRO, CHONCHI</t>
  </si>
  <si>
    <t>30115547-0</t>
  </si>
  <si>
    <t>MEJORAMIENTO RUTA 7 SECTOR: HORNOPIREN - PICHANCO. COMUNA DE HUALAIHUE</t>
  </si>
  <si>
    <t>HUALAIHUE</t>
  </si>
  <si>
    <t>30121997-0</t>
  </si>
  <si>
    <t>REPOSICIÓN PUENTE QUILO EN RUTA W-20, COMUNA DE ANCUD</t>
  </si>
  <si>
    <t>CHILOE, PALENA</t>
  </si>
  <si>
    <t>30122170-0</t>
  </si>
  <si>
    <t>REPOSICION RUTA 215-CH SECTOR ENTRELAGOS-ADUANA PAJARITOS PUYEHUE</t>
  </si>
  <si>
    <t>30125021-0</t>
  </si>
  <si>
    <t>CONSTRUCCIÓN PUENTE SOBRE EL CANAL CHACAO Y ACCESOS</t>
  </si>
  <si>
    <t>30257872-0</t>
  </si>
  <si>
    <t>CONSTRUCCION CONEXIÓN VIAL PUERTO VARAS - LLANQUIHUE</t>
  </si>
  <si>
    <t>30287426-0</t>
  </si>
  <si>
    <t>CONSTRUCCION CONEXION VIAL CRUCE RUTA 231 CH - ACCESO NORTE LAGO ESPOLON</t>
  </si>
  <si>
    <t>FUTALEUFU</t>
  </si>
  <si>
    <t>30309675-0</t>
  </si>
  <si>
    <t>MEJORAMIENTO RUTA 7. SECTOR: CALETA GONZALO-LAGO NEGRO (PUENTE MANUEL FELIU), CHAITEN</t>
  </si>
  <si>
    <t>30309676-0</t>
  </si>
  <si>
    <t>MEJORAMIENTO RUTA 7, SECTOR LAGO NEGRO (PUENTE MANUEL FELIU)- PUENTE BONITO, CHAITEN</t>
  </si>
  <si>
    <t>30332172-0</t>
  </si>
  <si>
    <t>CONSERVACIÓN GLOBAL MIXTA CAMINOS RED VIAL X REGIÓN 2014 - 2018</t>
  </si>
  <si>
    <t>30371175-0</t>
  </si>
  <si>
    <t>CONSERVACION GLOBAL MIXTA CAMINOS RED VIAL X REGIÓN 2016-2020</t>
  </si>
  <si>
    <t>30382574-0</t>
  </si>
  <si>
    <t>MEJORAMIENTO CONEXIÓN VIAL URBANA RUTA U-72 - RUTA U-40 EN OSORNO</t>
  </si>
  <si>
    <t>30384429-0</t>
  </si>
  <si>
    <t>MEJORAMIENTO RUTA V-69, SECTOR PUELO(FIN PAV.)-PUELCHE, COCHAMO</t>
  </si>
  <si>
    <t>LLANQUIHUE, PALENA</t>
  </si>
  <si>
    <t>COCHAMO, HUALAIHUE</t>
  </si>
  <si>
    <t>30402825-0</t>
  </si>
  <si>
    <t>MEJORAMIENTO RUTA 231-CH. S:PUERTO RAMÍREZ-FUTALEUFÚ</t>
  </si>
  <si>
    <t>FUTALEUFU, PALENA</t>
  </si>
  <si>
    <t>30407375-0</t>
  </si>
  <si>
    <t>CONSTRUCCIÓN PUENTE PRIMER CORRAL CAMINO PUELO - EL BOLSON, COCHAMO</t>
  </si>
  <si>
    <t>30447978-0</t>
  </si>
  <si>
    <t>CONSERVACIÓN GLOBAL MIXTA CAMINOS RED VIAL X REGIÓN 2017-2021</t>
  </si>
  <si>
    <t>30458053-0</t>
  </si>
  <si>
    <t>MEJORAMIENTO RUTA 226 SECTOR: RUTA 5 - LAGUNITAS</t>
  </si>
  <si>
    <t>30458869-0</t>
  </si>
  <si>
    <t>MEJORAMIENTO RUTA 5. S: MOLULCO-COLONIA YUNGAY (3AS PISTAS Y BERMAS)</t>
  </si>
  <si>
    <t>30481245-0</t>
  </si>
  <si>
    <t>CONSERVACIÓN RED VIAL REGIÓN DE LOS LAGOS (2018 - 2020)</t>
  </si>
  <si>
    <t xml:space="preserve">PUERTO MONTT, CALBUCO, COCHAMO, FRESIA, FRUTILLAR, LOS MUERMOS, LLANQUIHUE, MAULLIN, PUERTO VARAS, CASTRO, ANCUD, CHONCHI, CURACO DE VELEZ, DALCAHUE, PUQUELDON, QUEILEN, QUELLON, QUEMCHI, QUINCHAO, OSORNO, PUERTO OCTAY, PURRANQUE, PUYEHUE, RIO NEGRO, SAN </t>
  </si>
  <si>
    <t>40002722-0</t>
  </si>
  <si>
    <t>CONSERVACION CAMINOS PLAN INDIGENA REGION DE LOS LAGOS 2019-2020</t>
  </si>
  <si>
    <t>40002920-0</t>
  </si>
  <si>
    <t>CONSERVACION GLOBAL MIXTA CAMINOS RED VIAL REGION DE LOS LAGOS (2019-2024)</t>
  </si>
  <si>
    <t>40003559-0</t>
  </si>
  <si>
    <t>AMPLIACION REPOSICION RUTA V-85. SECTOR: HUITO-CALBUCO</t>
  </si>
  <si>
    <t>40004543-0</t>
  </si>
  <si>
    <t>CONSTRUCCION OBRAS INFRA VIAL QUEBRADAS V. OSORNO RUTA 225-CH. S: ENSENADA-T LOS STOS</t>
  </si>
  <si>
    <t>40004549-0</t>
  </si>
  <si>
    <t>MEJORAMIENTO CBI RUTA V-860, SECTOR CRUCE RUTA V-60 (FIN PAVIMENTO)-CRUCE RUTA V-840</t>
  </si>
  <si>
    <t>REPOSICIÓN PUENTE CANCURA EN RUTA U-55-V COMUNAS DE PUERTO OCTAY Y OSORNO</t>
  </si>
  <si>
    <t>40008858-0</t>
  </si>
  <si>
    <t>REPOSICION PUENTES MAYORES REGIÓN DE LOS LAGOS GRUPO 2</t>
  </si>
  <si>
    <t>40011156-0</t>
  </si>
  <si>
    <t>CONSERVACION GLOBAL MIXTA CAMINOS RED VIAL REGION DE LOS LAGOS 2020</t>
  </si>
  <si>
    <t>COCHAMO, CURACO DE VELEZ, QUINCHAO, RIO NEGRO, CHAITEN, FUTALEUFU, PALENA</t>
  </si>
  <si>
    <t>40011158-0</t>
  </si>
  <si>
    <t>CONSERVACION CAMINOS BASICOS REGION DE LOS LAGOS 2020</t>
  </si>
  <si>
    <t>CALBUCO, FRESIA, LOS MUERMOS, PUERTO OCTAY, RIO NEGRO, SAN JUAN DE LA COSTA</t>
  </si>
  <si>
    <t>40012113-0</t>
  </si>
  <si>
    <t>REPOSICION PUENTES MAYORES REGION DE LOS LAGOS GRUPO 3</t>
  </si>
  <si>
    <t>ANCUD, DALCAHUE, CHAITEN</t>
  </si>
  <si>
    <t>40017106-0</t>
  </si>
  <si>
    <t>CONSTRUCCION PUENTE SEGUNDO CORRAL, EN CAMINO PUELO - PASO EL BOLSON, COCHAMO</t>
  </si>
  <si>
    <t>40026957-0</t>
  </si>
  <si>
    <t>30073043-0</t>
  </si>
  <si>
    <t>MEJORAMIENTO CAMINO PTO. TRANQUILO - EXPLORADORES, AYSEN</t>
  </si>
  <si>
    <t>AYSEN, GENERAL CARRERA</t>
  </si>
  <si>
    <t>AYSEN, RIO IBAÑEZ</t>
  </si>
  <si>
    <t>30077144-0</t>
  </si>
  <si>
    <t>30093406-0</t>
  </si>
  <si>
    <t>CONSTRUCCIÓN CONEXIÓN VIAL LAGO VERDE - LA TAPERA, COMUNA LAGO VERDE</t>
  </si>
  <si>
    <t>30098568-0</t>
  </si>
  <si>
    <t>MEJORAMIENTO RUTA 243 CH, SECTOR: CALLE VICTORIA-ESC.AGRICOLA</t>
  </si>
  <si>
    <t>30112736-0</t>
  </si>
  <si>
    <t>MEJORAMIENTO EN RIPIO RUTA 7 SUR ALCANTARILLA CASCADA - PUENTE LAS OVEJAS, RIO IBAÑEZ</t>
  </si>
  <si>
    <t>RIO IBAÑEZ</t>
  </si>
  <si>
    <t>30113737-0</t>
  </si>
  <si>
    <t>CONSTRUCCIÓN CONEXIÓN VIAL RÍO TRANQUILO - LAGO BROWN - FRONTERA, XI REGIÓN</t>
  </si>
  <si>
    <t>30128290-0</t>
  </si>
  <si>
    <t>MEJORAMIENTO RUTA 7, SECTOR LAS PULGAS - QUEULAT - BIFURCACIÓN CISNES</t>
  </si>
  <si>
    <t>O'HIGGINS</t>
  </si>
  <si>
    <t>CONSERVACION CONECTIVIDAD INTERIOR, REGIÓN DE AYSÉN</t>
  </si>
  <si>
    <t>30283222-0</t>
  </si>
  <si>
    <t>MEJORAMIENTO RUTA 7 SUR. SECTOR: MURTA-PUERTO RÍO TRANQUILO</t>
  </si>
  <si>
    <t>30283224-0</t>
  </si>
  <si>
    <t>MEJORAMIENTO RUTA 7 SUR. SECTOR: ALCANTARILLA CASCADA - COCHRANE</t>
  </si>
  <si>
    <t>30305872-0</t>
  </si>
  <si>
    <t>CONSTRUCCION PUENTE RAUL MARIN BALMACEDA, COMUNA DE CISNES</t>
  </si>
  <si>
    <t>30403479-0</t>
  </si>
  <si>
    <t>MEJORAMIENTO RUTA X-608, CRUCE TTE. VIDAL-LAGO ATRAVESADO, COMUNA DE COYHAIQUE</t>
  </si>
  <si>
    <t>30481246-0</t>
  </si>
  <si>
    <t>CONSERVACIÓN RED VIAL REGION G. C. IBAÑEZ DEL CAMPO (2018 - 2020)</t>
  </si>
  <si>
    <t>30481274-0</t>
  </si>
  <si>
    <t>CONSERVACIÓN GLOBAL MIXTA CAMINOS RED VIAL XI REGIÓN (2018 - 2022)</t>
  </si>
  <si>
    <t>40002995-0</t>
  </si>
  <si>
    <t>MEJORAMIENTO RUTA 7 SUR EL MANZANO-COCHRANE, SECTOR CUESTA EL TRARO ¿ ACCESO SUR</t>
  </si>
  <si>
    <t>40011088-0</t>
  </si>
  <si>
    <t>CONSERVACION GLOBAL MIXTA CAMINOS RED VIAL REGION DE AYSEN 2020</t>
  </si>
  <si>
    <t>AYSEN, CISNES, TORTEL, CHILE CHICO, RIO IBAÑEZ</t>
  </si>
  <si>
    <t>40011089-0</t>
  </si>
  <si>
    <t>CONSERVACION CAMINOS BASICOS REGION DE AYSEN 2020</t>
  </si>
  <si>
    <t>LAGO VERDE, AYSEN, CISNES, COCHRANE, CHILE CHICO</t>
  </si>
  <si>
    <t>CONSERVACION RED VIAL REGIÓN DE AYSEN 2020</t>
  </si>
  <si>
    <t>40011199-0</t>
  </si>
  <si>
    <t>CONSERVACION PUENTES MAYER 1 Y MAYER 2, COMUNA DE O´HIGGINS, REGIÓN DE AYSÉN</t>
  </si>
  <si>
    <t>40012596-0</t>
  </si>
  <si>
    <t>MEJORAMIENTO RUTA 7 NORTE, SECTOR PORTEZUELO QUEULAT-BIFURCACIóN CISNES, COMUNA DE CISNES</t>
  </si>
  <si>
    <t>40019922-0</t>
  </si>
  <si>
    <t>REPOSICION PUENTE RIO LOS PALOS, RUTA X-528, COMUNA DE AYSEN</t>
  </si>
  <si>
    <t>40020702-0</t>
  </si>
  <si>
    <t>CONSERVACIÓN GLOBAL RED VIAL REGIÓN DE AYSEN AÑO 2020-2022</t>
  </si>
  <si>
    <t>40027821-0</t>
  </si>
  <si>
    <t>CONSERVACION RED VIAL - REGIÓN AYSÉN ( 2020 -2021)</t>
  </si>
  <si>
    <t>40027822-0</t>
  </si>
  <si>
    <t>40029640-0</t>
  </si>
  <si>
    <t>CONSERVACION GLOBAL MIXTA CAMINOS RED VIAL REG. AYSEN 2020</t>
  </si>
  <si>
    <t>20075928-0</t>
  </si>
  <si>
    <t>20075933-0</t>
  </si>
  <si>
    <t>CONSTRUCCION CAMINO PENETRACION CALETA EUGENIA-P.TORO, NAVARIN</t>
  </si>
  <si>
    <t>30072419-0</t>
  </si>
  <si>
    <t>CONSTRUCCIÓN PUENTE RÍO GRANDE Y SUS ACCESOS, RUTA Y - 85, XII REGIÓN</t>
  </si>
  <si>
    <t>30099033-0</t>
  </si>
  <si>
    <t>CONSTRUCCIÓN NUDO VIAL AVENIDA FREI - RUTA 9</t>
  </si>
  <si>
    <t>30114347-0</t>
  </si>
  <si>
    <t>CONSTRUCCIÓN VICUÑA- YENDEGAIA SECTOR: CALETA 2 DE MAYO - CORDILLERA DARWIN</t>
  </si>
  <si>
    <t>30121190-0</t>
  </si>
  <si>
    <t>MEJORAMIENTO INTEGRAL CAMINOS INTERIORES PARQUE NACIONAL TORRES DEL PAINE</t>
  </si>
  <si>
    <t>30122219-0</t>
  </si>
  <si>
    <t>MEJORAMIENTO RUTA Y-290, CAMINO CUEVA DEL MILODON, XII REGION</t>
  </si>
  <si>
    <t>30123307-0</t>
  </si>
  <si>
    <t>REPOSICIÓN PUENTE PENITENTE EN RUTA 9, COMUNA DE PUNTA ARENAS</t>
  </si>
  <si>
    <t>LAGUNA BLANCA</t>
  </si>
  <si>
    <t>30125637-0</t>
  </si>
  <si>
    <t>CONSTRUCCIÓN CAMINO VICUÑA-YENDEGAIA, SECTOR AFLUENTE RÍO TOLEDO - RÍO CONDOR</t>
  </si>
  <si>
    <t>30137944-0</t>
  </si>
  <si>
    <t xml:space="preserve">MEJORAMIENTO RUTA 9, CERRO CASTILLO - BIFURCACIÓN RUTA Y-150 </t>
  </si>
  <si>
    <t>30255173-0</t>
  </si>
  <si>
    <t>CONSTRUCCION CAMINO BAHIA TALCAHUANO-ESTERO WORSLEY- II ETAPA (CMT)</t>
  </si>
  <si>
    <t>30279622-0</t>
  </si>
  <si>
    <t>CONSTRUCCIÓN RUTA Y-170, SECTOR CAÑADON MACHO - LAGO DICKSON, ÚLTIMA ESPERANZA</t>
  </si>
  <si>
    <t>30354173-0</t>
  </si>
  <si>
    <t>CONSTRUCCION CAMINO RIO HOLLEMBERG - RIO PEREZ</t>
  </si>
  <si>
    <t>30371083-0</t>
  </si>
  <si>
    <t>CONSERVACION GLOBAL MIXTA DE CAMINOS XII REGION AÑO 2016 - 2020</t>
  </si>
  <si>
    <t>30391776-0</t>
  </si>
  <si>
    <t>CONSTRUCCIÓN SENDA DE PENETRACIÓN CRUCE RUTA 9 - LAGO PINTO, COMUNA DE NATALES</t>
  </si>
  <si>
    <t>30394274-0</t>
  </si>
  <si>
    <t>CONSTRUCCION CAMINO CALETA EUGENIA- PUERTO TORO, TRAMO I, XII REGIÓN</t>
  </si>
  <si>
    <t>30458847-0</t>
  </si>
  <si>
    <t>CONSTRUCCION CAMINO CALETA 2 DE MAYO-LAGO ERRAZURIZ-RIO LAPATAIA</t>
  </si>
  <si>
    <t>30458882-0</t>
  </si>
  <si>
    <t xml:space="preserve">MEJORAMIENTO PASO FRONTERIZO R 9-253-CH,S:AVDA.ULTIMA ESPERANZA-CASAS VIEJAS </t>
  </si>
  <si>
    <t>30461122-0</t>
  </si>
  <si>
    <t>CONSTRUCCIÓN CAMINO ESTERO WORSLEY - FIORDO STAINES - I ETAPA (CMT)</t>
  </si>
  <si>
    <t>MAGALLANES, ANTARTICA CHILENA, TIERRA DEL FUEGO, ULTIMA ESPERANZA</t>
  </si>
  <si>
    <t>PUNTA ARENAS, LAGUNA BLANCA, RIO VERDE, SAN GREGORIO, CABO DE HORNOS, ANTARTICA, PORVENIR, PRIMAVERA, TIMAUKEL, NATALES, TORRES DEL PAINE</t>
  </si>
  <si>
    <t>30485416-0</t>
  </si>
  <si>
    <t>MEJORAMIENTO RUTA Y-65, PORVENIR - MANANTIALES, TIERRA DEL FUEGO, ETAPA II</t>
  </si>
  <si>
    <t>40002678-0</t>
  </si>
  <si>
    <t>CONSERVACION CAMINOS BASICOS REGION DE MAGALLANES 2019-2020</t>
  </si>
  <si>
    <t>40011007-0</t>
  </si>
  <si>
    <t>CONSERVACION GLOBAL RED VIAL REGION DE MAGALLANES 2020</t>
  </si>
  <si>
    <t>PUNTA ARENAS, LAGUNA BLANCA, TIMAUKEL, TORRES DEL PAINE</t>
  </si>
  <si>
    <t>CONSERVACION CAMINOS BASICOS REGION DE MAGALLANES 2020</t>
  </si>
  <si>
    <t>40012479-0</t>
  </si>
  <si>
    <t>REPOSICION RUTA 9 S: ROTONDA NATALES- CAMINO 1</t>
  </si>
  <si>
    <t>40012484-0</t>
  </si>
  <si>
    <t>REPOSICION RUTA 9 SECTOR PUENTE TRES PASOS-CERRO CASTILLO, TORRES DEL PAINE</t>
  </si>
  <si>
    <t>40020217-0</t>
  </si>
  <si>
    <t>CONSERVACION GLOBAL MIXTA CAMINOS RED VIAL REGION DE MAGALLANES 2021</t>
  </si>
  <si>
    <t>RIO VERDE, PORVENIR, NATALES, TORRES DEL PAINE</t>
  </si>
  <si>
    <t>40021378-0</t>
  </si>
  <si>
    <t>NORMALIZACION RUTA Y-340 S: PUERTO NATALES (CRUCE AV. CARLOS I. DEL CAMPO)- LAGO BALMACEDA - RIO PRIMERO</t>
  </si>
  <si>
    <t>40029497-0</t>
  </si>
  <si>
    <t>30290424-0</t>
  </si>
  <si>
    <t>ANÁLISIS ACTUALIZACIÓN VOLUMEN III MANUAL DE CARRETERAS</t>
  </si>
  <si>
    <t>30466233-0</t>
  </si>
  <si>
    <t>30481671-0</t>
  </si>
  <si>
    <t>ACTUALIZACIÓN LEVANTAMIENTO CENSO DE TRÁNSITO DE LA RED VIAL</t>
  </si>
  <si>
    <t>30484584-0</t>
  </si>
  <si>
    <t>ANALISIS Y ELABORACION DE UNA GUÍA DE RECOMENDACIONES PARA PROYECTOS DE CAMINOS BÁSICOS</t>
  </si>
  <si>
    <t>30485969-0</t>
  </si>
  <si>
    <t>ANALISIS OBRAS ANEXAS CON PERTINENCIA INDIGENA EN RUTA P-60-R</t>
  </si>
  <si>
    <t>40006428-0</t>
  </si>
  <si>
    <t>ACTUALIZACIÓN Y ANÁLISIS VOLUMEN II MANUAL DE CARRETERAS</t>
  </si>
  <si>
    <t>40006609-0</t>
  </si>
  <si>
    <t>ANÁLISIS DEFINICIÓN DE ESTANDARES DE LOS CAMINOS DE CHILE ETAPA II</t>
  </si>
  <si>
    <t>40011260-0</t>
  </si>
  <si>
    <t>DIAGNOSTICO PUENTES E IMPLEMENTACION SISTEMA GESTIÓN PARA CONSERV. ETAPA II</t>
  </si>
  <si>
    <t>40011597-0</t>
  </si>
  <si>
    <t>ANALISIS METODOLOGICO PARA LA DETERMINACION DE COSTOS DE PROYECTOS VIALES</t>
  </si>
  <si>
    <t>40011652-0</t>
  </si>
  <si>
    <t>ANALISIS Y DIAGNOSTICO CONECTIVIDAD RUTA S/R PUERTO YUNGAY-PUERTO NATALES</t>
  </si>
  <si>
    <t>40024373-0</t>
  </si>
  <si>
    <t>ACTUALIZACION LEVANTAMIENTO DE CENSO DE TRANSITO DE LA RED VIAL  2021-2025</t>
  </si>
  <si>
    <t>40024375-0</t>
  </si>
  <si>
    <t>ACTUALIZACION Y COMPLEMENTO INSUMOS APLICACIÓN HDM-4 EN EVALUACION Y GESTION VIAL</t>
  </si>
  <si>
    <t>40024381-0</t>
  </si>
  <si>
    <t>DIAGNOSTICO AUSCULTACION AUTOMATIZADA DE PAVIMENTOS 2021-2023</t>
  </si>
  <si>
    <t>30091009-0</t>
  </si>
  <si>
    <t>REPOSICIÓN Y MEJORAMIENTO PATIOS DE ESTIBA PLAZAS FIJAS DE PESAJE</t>
  </si>
  <si>
    <t>TAMARUGAL, ANTOFAGASTA, CACHAPOAL, BIO BIO, CHACABUCO, MELIPILLA, TALAGANTE, ARICA</t>
  </si>
  <si>
    <t>HUARA, ANTOFAGASTA, MOSTAZAL, LOS ANGELES, LAMPA, CURACAVI, EL MONTE, ARICA</t>
  </si>
  <si>
    <t>30110978-0</t>
  </si>
  <si>
    <t>CONSERVACIÓN RED DE ESTACIONES CONTEO CONTINUO</t>
  </si>
  <si>
    <t>IQUIQUE, TOCOPILLA, COPIAPO, ELQUI, LOS ANDES, CACHAPOAL, LINARES, CONCEPCION, MALLECO, LLANQUIHUE, COIHAIQUE, MAGALLANES, MAIPO, RANCO, ARICA</t>
  </si>
  <si>
    <t>IQUIQUE, TOCOPILLA, COPIAPO, COQUIMBO, LOS ANDES, RANCAGUA, LINARES, CONCEPCION, CURACAUTIN, PUERTO MONTT, COIHAIQUE, PUNTA ARENAS, SAN BERNARDO, RIO BUENO, CAMARONES</t>
  </si>
  <si>
    <t>30249122-0</t>
  </si>
  <si>
    <t>AMPLIACION Y MEJORAMIENTO LABORATORIO CENTRAL DE VIALIDAD, SANTIAGO</t>
  </si>
  <si>
    <t>30407825-0</t>
  </si>
  <si>
    <t>CONSERVACION PLAZAS DE PESAJE</t>
  </si>
  <si>
    <t>IQUIQUE, ANTOFAGASTA, CACHAPOAL, BIO BIO, CHACABUCO, MELIPILLA, TALAGANTE, ARICA</t>
  </si>
  <si>
    <t>IQUIQUE, ANTOFAGASTA, MOSTAZAL, LOS ANGELES, LAMPA, CURACAVI, EL MONTE, ARICA</t>
  </si>
  <si>
    <t>30484616-0</t>
  </si>
  <si>
    <t>CONSERVACION Y REPOSICION ESTACIONES PESAJE FIJAS AUTOMATICAS 2018</t>
  </si>
  <si>
    <t>CONCEPCION, BIO BIO, ARICA, PARINACOTA</t>
  </si>
  <si>
    <t>CONCEPCION, CORONEL, SAN PEDRO DE LA PAZ, LOS ANGELES, ARICA, PUTRE</t>
  </si>
  <si>
    <t>40006434-0</t>
  </si>
  <si>
    <t>CONSERVACION RED VIAL PLAZAS DE PESAJE AÑO 2019</t>
  </si>
  <si>
    <t>40017890-0</t>
  </si>
  <si>
    <t>MEJORAMIENTO SEGURIDAD VIAL VARIAS INTERSECCIONES VARIAS REGIONES ETAPA I</t>
  </si>
  <si>
    <t>40025147-0</t>
  </si>
  <si>
    <t>CONSTRUCCION PASARELAS LONGITUDINALES PEATONALES EN BADENES VARIAS REG</t>
  </si>
  <si>
    <t>IQUIQUE, ANTOFAGASTA, HUASCO, LIMARI, SAN ANTONIO, CARDENAL CARO, CURICO, ARAUCO, MALLECO, OSORNO, CAPITAN PRAT, MAGALLANES, MELIPILLA, VALDIVIA, ARICA, PARINACOTA, ITATA</t>
  </si>
  <si>
    <t>IQUIQUE, ANTOFAGASTA, ALTO DEL CARMEN, COMBARBALA, EL QUISCO, MARCHIHUE, HUALAÑE, CAÑETE, COLLIPULLI, SAN JUAN DE LA COSTA, TORTEL, LAGUNA BLANCA, CURACAVI, LANCO, CAMARONES, PUTRE, COELEMU</t>
  </si>
  <si>
    <t>40027180-0</t>
  </si>
  <si>
    <t>CONSERVACION DE SEGURIDAD VIAL EN PASADAS ZONAS URBANAS-TRAVESIAS</t>
  </si>
  <si>
    <t xml:space="preserve">Dirección de Obras Portuarias </t>
  </si>
  <si>
    <t>30065797-0</t>
  </si>
  <si>
    <t>30195622-0</t>
  </si>
  <si>
    <t>CONSERVACION SITIO 7 PUERTO DE ARICA</t>
  </si>
  <si>
    <t>40020432-0</t>
  </si>
  <si>
    <t>CONSERVACION OBRAS PORTUARIAS MENORES, ARICA 2021-2025</t>
  </si>
  <si>
    <t>ARICA, CAMARONES</t>
  </si>
  <si>
    <t>30100547-0</t>
  </si>
  <si>
    <t>CONSERVACIÓN OBRAS PORTUARIAS MENORES REGIÓN DE TARAPACÁ</t>
  </si>
  <si>
    <t>30106545-0</t>
  </si>
  <si>
    <t>CONSERVACIÓN GLOBAL OBRAS PORTUARIAS REGIÓN DE ANTOFAGASTA</t>
  </si>
  <si>
    <t>30210972-0</t>
  </si>
  <si>
    <t>MEJORAMIENTO BORDE COSTERO SECTOR BALNEARIO MUNICIPAL, TALTAL</t>
  </si>
  <si>
    <t>30361828-0</t>
  </si>
  <si>
    <t>CONSTRUCCION PLAYA SECTOR CENTRO, TALTAL</t>
  </si>
  <si>
    <t>30371276-0</t>
  </si>
  <si>
    <t>MEJORAMIENTO BORDE COSTERO ANTOFAGASTA, SECTOR LOS LOS PINARES-TROCADERO</t>
  </si>
  <si>
    <t>30380327-0</t>
  </si>
  <si>
    <t>RESTAURACIÓN MUELLE HISTÓRICO TALTAL</t>
  </si>
  <si>
    <t>30484435-0</t>
  </si>
  <si>
    <t>CONSTRUCCIÓN PLAYA ARTIFICIAL Y CALETA DE PESCADORES LA CHIMBA</t>
  </si>
  <si>
    <t>30080785-0</t>
  </si>
  <si>
    <t>CONSERVACION OBRAS PORTUARIAS MENORES III REGION</t>
  </si>
  <si>
    <t>CALDERA</t>
  </si>
  <si>
    <t>40027037-0</t>
  </si>
  <si>
    <t>30096566-0</t>
  </si>
  <si>
    <t>MEJORAMIENTO BORDE COSTERO SOCOS - TONGOY, COQUIMBO</t>
  </si>
  <si>
    <t>30098093-0</t>
  </si>
  <si>
    <t>INFRAESTRUCTURA PORTUARIA DE RIBERA</t>
  </si>
  <si>
    <t>30427824-0</t>
  </si>
  <si>
    <t>REPOSICION DE LA COSTANERA DE COQUIMBO, REGION DE COQUIMBO</t>
  </si>
  <si>
    <t>JUAN FERNANDEZ</t>
  </si>
  <si>
    <t>30099436-0</t>
  </si>
  <si>
    <t>CONSTRUCCIÓN BORDE COSTERO ENTRE EL DURAZNO - CUEVA EL PIRATA, QUINTERO</t>
  </si>
  <si>
    <t>ISLA DE PASCUA</t>
  </si>
  <si>
    <t>30437224-0</t>
  </si>
  <si>
    <t>CONSERVACIÓN OBRAS PORTUARIAS COSTERAS MENORES 2016-2021, VALPARAÍSO</t>
  </si>
  <si>
    <t>VALPARAISO, ISLA DE PASCUA, PETORCA, SAN ANTONIO</t>
  </si>
  <si>
    <t>VALPARAISO, CONCON, JUAN FERNANDEZ, PUCHUNCAVI, QUINTERO, VIÑA DEL MAR, ISLA DE PASCUA, LA LIGUA, PAPUDO, ZAPALLAR, SAN ANTONIO, ALGARROBO, CARTAGENA, EL QUISCO, EL TABO, SANTO DOMINGO</t>
  </si>
  <si>
    <t>40017187-0</t>
  </si>
  <si>
    <t>CONSERVACION PROTECCIÓN BORDE COSTERO AVDA. PERÚ, VIÑA DEL MAR</t>
  </si>
  <si>
    <t>40017907-0</t>
  </si>
  <si>
    <t>40018798-0</t>
  </si>
  <si>
    <t>40020247-0</t>
  </si>
  <si>
    <t>EL QUISCO</t>
  </si>
  <si>
    <t>30370352-0</t>
  </si>
  <si>
    <t>INFRAESTRUCTURA PORTUARIA PARA EL TURISMO Y DEPORTES NAUTICOS</t>
  </si>
  <si>
    <t>30404227-0</t>
  </si>
  <si>
    <t>NAVIDAD</t>
  </si>
  <si>
    <t>40011982-0</t>
  </si>
  <si>
    <t>CONSTITUCION, CUREPTO, CHANCO, PELLUHUE, LICANTEN, VICHUQUEN</t>
  </si>
  <si>
    <t>40010934-0</t>
  </si>
  <si>
    <t>40013434-0</t>
  </si>
  <si>
    <t>30363375-0</t>
  </si>
  <si>
    <t>LEBU</t>
  </si>
  <si>
    <t>40011983-0</t>
  </si>
  <si>
    <t>CONSERVACION OBRAS PORTUARIAS MENORES 2020-2025 REGION DEL BIOBIO</t>
  </si>
  <si>
    <t>CORONEL, LOTA, PENCO, SAN PEDRO DE LA PAZ, TALCAHUANO, TOME, HUALPEN, LEBU, ARAUCO, CAÑETE, CONTULMO, LOS ALAMOS, TIRUA</t>
  </si>
  <si>
    <t>40013702-0</t>
  </si>
  <si>
    <t>PENCO</t>
  </si>
  <si>
    <t>40016426-0</t>
  </si>
  <si>
    <t>MEJORAMIENTO BORDE COSTERO FRAGATA MARIA ISABEL TALCAHUANO</t>
  </si>
  <si>
    <t>30133906-0</t>
  </si>
  <si>
    <t>MEJORAMIENTO BORDE COSTERO PUERTO SAAVEDRA, SAAVEDRA</t>
  </si>
  <si>
    <t>30482320-0</t>
  </si>
  <si>
    <t>30486050-0</t>
  </si>
  <si>
    <t>MEJORAMIENTO DESEMBOCADURA AL MAR RIO QUEULE</t>
  </si>
  <si>
    <t>40011984-0</t>
  </si>
  <si>
    <t>CARAHUE, PUCON, SAAVEDRA, TEODORO SCHMIDT, TOLTEN, VILLARRICA, LONQUIMAY, LUMACO, PUREN</t>
  </si>
  <si>
    <t>30120610-0</t>
  </si>
  <si>
    <t>MEJORAMIENTO CALETA DE PESCADORES LOS MOLINOS, COMUNA DE VALDIVIA</t>
  </si>
  <si>
    <t>30120760-0</t>
  </si>
  <si>
    <t>CONSTRUCCIÓN EMBARCADERO Y RAMPA MENOR DE COÑARIPE, PANGUIPULLI</t>
  </si>
  <si>
    <t>30127100-0</t>
  </si>
  <si>
    <t>CONSTRUCCIÓN BORDE LACUSTRE LAGO RIÑIHUE, COMUNA DE LOS LAGOS</t>
  </si>
  <si>
    <t>30127885-0</t>
  </si>
  <si>
    <t xml:space="preserve">CONSERVACIÓN DRAGA ERNESTO PINTO LAGARRIGUE </t>
  </si>
  <si>
    <t>30291024-0</t>
  </si>
  <si>
    <t>CONSERVACION NAVES REGION DE LOS RIOS</t>
  </si>
  <si>
    <t>30485059-0</t>
  </si>
  <si>
    <t>MEJORAMIENTO BORDE FLUVIAL PUERTO LAPI COMUNA DE LA UNIÓN</t>
  </si>
  <si>
    <t>40011498-0</t>
  </si>
  <si>
    <t>30087893-0</t>
  </si>
  <si>
    <t>30339273-0</t>
  </si>
  <si>
    <t>CONSTRUCCIÓN BORDES COSTEROS DE CHONCHI</t>
  </si>
  <si>
    <t>30339323-0</t>
  </si>
  <si>
    <t>MEJORAMIENTO BORDE COSTERO DE QUEMCHI</t>
  </si>
  <si>
    <t>30352380-0</t>
  </si>
  <si>
    <t>MEJORAMIENTO BORDE COSTERO ICHUAC, PUQUELDON</t>
  </si>
  <si>
    <t>PUERTO MONTT, CALBUCO, COCHAMO, FRUTILLAR, LOS MUERMOS, LLANQUIHUE, MAULLIN, PUERTO VARAS, CASTRO, ANCUD, CHONCHI, CURACO DE VELEZ, DALCAHUE, PUQUELDON, QUEILEN, QUELLON, QUEMCHI, QUINCHAO, PUERTO OCTAY, SAN JUAN DE LA COSTA, SAN PABLO, CHAITEN, HUALAIHUE</t>
  </si>
  <si>
    <t>30371695-0</t>
  </si>
  <si>
    <t>MEJORAMIENTO PLAYA VENADO, PUERTO VARAS</t>
  </si>
  <si>
    <t>30455872-0</t>
  </si>
  <si>
    <t>CONSTRUCCION INFRAESTRUCTURA PORTUARIA COSTANERA DE PUERTO OCTAY</t>
  </si>
  <si>
    <t>30468946-0</t>
  </si>
  <si>
    <t>40005866-0</t>
  </si>
  <si>
    <t>CONSTRUCCION VARADERO COMUNA DE DALCAHUE</t>
  </si>
  <si>
    <t>40010966-0</t>
  </si>
  <si>
    <t>40012744-0</t>
  </si>
  <si>
    <t>30064914-0</t>
  </si>
  <si>
    <t>MEJORAMIENTO BORDE COSTERO EN LAGO ELIZALDE, COYHAIQUE</t>
  </si>
  <si>
    <t>30069169-0</t>
  </si>
  <si>
    <t>CONSTRUCCIÓN Y MEJORAMIENTO INFRAESTRUCTURA PORTUARIA LAGO GENERAL CARRERA</t>
  </si>
  <si>
    <t>30089888-0</t>
  </si>
  <si>
    <t>CONSTRUCCIÓN INFRAESTRUCTURA PORTUARIA RÍO AYSÉN, SECTOR PUERTO AYSÉN</t>
  </si>
  <si>
    <t>30101114-0</t>
  </si>
  <si>
    <t>CONSERVACIÓN OBRAS PORTUARIAS MENORES REGIÓN DE AYSÉN</t>
  </si>
  <si>
    <t>30130800-0</t>
  </si>
  <si>
    <t>CONSTRUCCION BORDE COSTERO PUERTO CISNES</t>
  </si>
  <si>
    <t>30295225-0</t>
  </si>
  <si>
    <t>CONSERVACION NAVES REGION DE AYSEN</t>
  </si>
  <si>
    <t>30369676-0</t>
  </si>
  <si>
    <t>20196156-0</t>
  </si>
  <si>
    <t>30081565-0</t>
  </si>
  <si>
    <t>30113782-0</t>
  </si>
  <si>
    <t>MEJORAMIENTO Y AMPLIACION VARADERO CALETA BCO AMARILLO, PTA ARENAS</t>
  </si>
  <si>
    <t>30137224-0</t>
  </si>
  <si>
    <t>CONSTRUCCIÓN INFRAEST. PORTUARIA MULTIPROPÓSITO PUERTO WILLIAMS</t>
  </si>
  <si>
    <t>30305772-0</t>
  </si>
  <si>
    <t>CONSTRUCCION INFRAESTRUCTURA PORTUARIA EN PUERTO TORO, CABO DE HORNOS</t>
  </si>
  <si>
    <t>40011475-0</t>
  </si>
  <si>
    <t>CONSERVACION GLOBAL OBRAS PORTUARIAS REGIÓN DE MAGALLANES</t>
  </si>
  <si>
    <t>PUNTA ARENAS, RIO VERDE, CABO DE HORNOS, ANTARTICA, PORVENIR, TIMAUKEL, NATALES</t>
  </si>
  <si>
    <t>40018434-0</t>
  </si>
  <si>
    <t>ANTARTICA CHILENA, TIERRA DEL FUEGO, ULTIMA ESPERANZA</t>
  </si>
  <si>
    <t>CABO DE HORNOS, ANTARTICA, PORVENIR, PRIMAVERA, TIMAUKEL, NATALES</t>
  </si>
  <si>
    <t xml:space="preserve">Dirección de Aeropuertos </t>
  </si>
  <si>
    <t>40020821-0</t>
  </si>
  <si>
    <t>COLCHANE</t>
  </si>
  <si>
    <t>30436325-0</t>
  </si>
  <si>
    <t>AMPLIACION Y MEJORAMIENTO AERODROMO EL LOA DE CALAMA, REGIÓN DE ANTOFAGASTA</t>
  </si>
  <si>
    <t>40002462-0</t>
  </si>
  <si>
    <t>CONSERVACION MAYOR ÁREA DE MOVIMIENTO ANDRES SABELLA</t>
  </si>
  <si>
    <t>40006817-0</t>
  </si>
  <si>
    <t>40009109-0</t>
  </si>
  <si>
    <t>40006840-0</t>
  </si>
  <si>
    <t>30462638-0</t>
  </si>
  <si>
    <t>CONSERVACIÓN MENOR AERÓDROMO RÓBINSON CRUSOE V REGIÓN DE VALPARAÍSO</t>
  </si>
  <si>
    <t>30480162-0</t>
  </si>
  <si>
    <t>CONSERVACIÓN MENOR AEROPUERTO MATAVERI DE ISLA DE PASCUA, V REGIÓN</t>
  </si>
  <si>
    <t>30486549-0</t>
  </si>
  <si>
    <t>CONSERVACIÓN MAYOR AREA DE MOVIMIENTO AEROPUERTO MATAVERI</t>
  </si>
  <si>
    <t>40007451-0</t>
  </si>
  <si>
    <t>30084724-0</t>
  </si>
  <si>
    <t>CONSTRUCCION NUEVO AERODROMO DE PELDEHUE, COLINA</t>
  </si>
  <si>
    <t>MULTIRED</t>
  </si>
  <si>
    <t>40011580-0</t>
  </si>
  <si>
    <t>40011616-0</t>
  </si>
  <si>
    <t>CONSERVACION MENOR RED AEROPORTUARIA  REGIÓN DEL BIO-BIO</t>
  </si>
  <si>
    <t>40029474-0</t>
  </si>
  <si>
    <t>30485932-0</t>
  </si>
  <si>
    <t>40006839-0</t>
  </si>
  <si>
    <t>40019910-0</t>
  </si>
  <si>
    <t>30453826-0</t>
  </si>
  <si>
    <t>NORMALIZACION SUPERFICIE LIMITADORA DE OBSTACULOS AD. PICHOY</t>
  </si>
  <si>
    <t>HELIPUERTOS/PUNTOS DE POSADA</t>
  </si>
  <si>
    <t>40009164-0</t>
  </si>
  <si>
    <t>40017276-0</t>
  </si>
  <si>
    <t>30465589-0</t>
  </si>
  <si>
    <t>NORMALIZACIÓN SUPERFICIE LIMITADORA DE OBSTÁCULOS AD. CAÑAL BAJO</t>
  </si>
  <si>
    <t>30467388-0</t>
  </si>
  <si>
    <t>CONSERVACIÓN MENOR RED AEROPORTUARIA REGIÓN DE LOS LAGOS</t>
  </si>
  <si>
    <t>30471983-0</t>
  </si>
  <si>
    <t xml:space="preserve">REPOSICION PISTA AEROPUERTO EL TEPUAL - PUERTO MONTT </t>
  </si>
  <si>
    <t>40011593-0</t>
  </si>
  <si>
    <t>40017761-0</t>
  </si>
  <si>
    <t>40017769-0</t>
  </si>
  <si>
    <t>30463922-0</t>
  </si>
  <si>
    <t>CONSERVACIÓN MENOR AERODRÓMOS REGIÓN DE AYSÉN AÑOS 2017-2020</t>
  </si>
  <si>
    <t>40019547-0</t>
  </si>
  <si>
    <t>40020097-0</t>
  </si>
  <si>
    <t>CONSERVACION MENOR AERODROMOS AÑOS 2021-2024 - REGION DE AYSEN</t>
  </si>
  <si>
    <t>40026169-0</t>
  </si>
  <si>
    <t>CONSERVACION MAYOR AREA DE MOVIMIENTO AEROPUERTO BALMACEDA</t>
  </si>
  <si>
    <t>30451033-0</t>
  </si>
  <si>
    <t>30480664-0</t>
  </si>
  <si>
    <t>CONSERVACION MENOR RED AEROPORTUARIA REGIÓN DE MAGALLANES AÑOS 2017 - 2021</t>
  </si>
  <si>
    <t>CABO DE HORNOS, ANTARTICA, PORVENIR, NATALES</t>
  </si>
  <si>
    <t>40009039-0</t>
  </si>
  <si>
    <t>40023099-0</t>
  </si>
  <si>
    <t>Dirección General de Obras Públicas</t>
  </si>
  <si>
    <t>MEDIOAMBIENTE, TERRITORIO Y PARTICIPACION CIUDADANA</t>
  </si>
  <si>
    <t>40017311-0</t>
  </si>
  <si>
    <t>DIAGNOSTICO DE CUENCAS DE LA REGION METROPOLITANA PARA UN PLAN PREVENTIVO</t>
  </si>
  <si>
    <t>40024523-0</t>
  </si>
  <si>
    <t>IQUIQUE, ANTOFAGASTA, COPIAPO, ELQUI, VALPARAISO, CACHAPOAL, TALCA, CONCEPCION, MALLECO, ARICA</t>
  </si>
  <si>
    <t xml:space="preserve">Dirección de Planeamiento </t>
  </si>
  <si>
    <t>30464985-0</t>
  </si>
  <si>
    <t>ANÁLISIS DE LA INFRAESTRUCTURA DE TRANSPORTE REGIÓN DEL MAULE</t>
  </si>
  <si>
    <t>Agua Potable Rural</t>
  </si>
  <si>
    <t>40016163-0</t>
  </si>
  <si>
    <t>CONSERVACION MATENCIÓN Y AMPLIACIÓN SISTEMAS APR, REGIÓN DE ARICA Y PARINACOTA (GLOSA 5)</t>
  </si>
  <si>
    <t>40027917-0</t>
  </si>
  <si>
    <t>MEJORAMIENTO SISTEMAS APR REGION ARICA Y PARINACOTA , GLOSA 05 APR (PREFACT.,FACT.,DISEÑO)</t>
  </si>
  <si>
    <t>40016173-0</t>
  </si>
  <si>
    <t>CONSERVACION MANTENCIÓN Y AMPLIACIÓN SISTEMAS APR, REGIÓN DE TARAPACÁ (GLOSA 5)</t>
  </si>
  <si>
    <t>40021573-0</t>
  </si>
  <si>
    <t>CONSTRUCCIÓN SISTEMA DE AGUA POTABLE RURAL DE CAMIÑA ALTO, COMUNA DE CAMIÑA, REGIÓN DE TARAPACÁ</t>
  </si>
  <si>
    <t>CAMIÑA</t>
  </si>
  <si>
    <t>40027944-0</t>
  </si>
  <si>
    <t>MEJORAMIENTO SISTEMAS APR REGION DE TARAPACA, GLOSA 05 APR (PREFACT.,FACT.,DISEÑO)</t>
  </si>
  <si>
    <t>40027918-0</t>
  </si>
  <si>
    <t>MEJORAMIENTO SISTEMAS APR REGION ANTOFAGASTA, GLOSA 05 APR (PREFACT.,FACT.,DISEÑO)</t>
  </si>
  <si>
    <t>40010742-0</t>
  </si>
  <si>
    <t>INSTALACIÓN SISTEMA APR LONGOMILLA, LA FLORIDA, MAITENCILLO Y QUEBRADA HONDA, VALLENAR</t>
  </si>
  <si>
    <t>30478137-0</t>
  </si>
  <si>
    <t>MEJORAMIENTO SISTEMA APR LAS BREAS COMUNA DE RÍO HURTADO</t>
  </si>
  <si>
    <t>30484560-0</t>
  </si>
  <si>
    <t>CONSTRUCCION CONSTRUCCIÓN SISTEMA APR EL CHILCAL, COMUNA CANELA COQUIMBO</t>
  </si>
  <si>
    <t>40027919-0</t>
  </si>
  <si>
    <t>MEJORAMIENTO SISTEMAS APR, REGION COQUIMBO, GLOSA 05 APR (PREFACT.,FACT.,DISEÑO)</t>
  </si>
  <si>
    <t>30402084-0</t>
  </si>
  <si>
    <t>REPOSICIÓN SISTEMA APR LA TETERA - PUEBLO DE INDIOS COMUNA QUILLOTA</t>
  </si>
  <si>
    <t>30464535-0</t>
  </si>
  <si>
    <t>AMPLIACION AMPLIAICON DE SERVICIO APR EL PASO V REGION</t>
  </si>
  <si>
    <t>40017219-0</t>
  </si>
  <si>
    <t>CONSERVACION MANTENCIÓN Y AMPLIACIÓN SIST. APR, REGIÓN DE VALPO. (GLOSA 5)</t>
  </si>
  <si>
    <t>40027921-0</t>
  </si>
  <si>
    <t>MEJORAMIENTO SISTEMAS APR REGION VALPARAISO, GLOSA 05 APR (PREFACT.,FACT.,DISEÑO)</t>
  </si>
  <si>
    <t>40001283-0</t>
  </si>
  <si>
    <t>MEJORAMIENTO Y AMPLIACIÓN APR SANTA MATILDE TIL TIL</t>
  </si>
  <si>
    <t>40003798-0</t>
  </si>
  <si>
    <t>AMPLIACION Y MEJORAMIENTO DEL APR SAN JOSÉ DE MELIPILLA, MELIPILLA</t>
  </si>
  <si>
    <t>40006591-0</t>
  </si>
  <si>
    <t>AMPLIACIÓN Y MEJORAMIENTO  MANUEL RODRIGUEZ</t>
  </si>
  <si>
    <t>40013759-0</t>
  </si>
  <si>
    <t>AMPLIACIÓN Y MEJORAMIENTO APR LA PALMA MARIA PINTO</t>
  </si>
  <si>
    <t>40016428-0</t>
  </si>
  <si>
    <t>AMPLIACION Y MEJORAMIENTO APR SANTA INES DE PATAGUILLAS, CURACAVI</t>
  </si>
  <si>
    <t>40017073-0</t>
  </si>
  <si>
    <t>CONSERVACIÓN MANTENCIÓN Y AMPLIACIÓN DE SIST. APR, REGIÓN METROPOLITANA (GLOSA 5)</t>
  </si>
  <si>
    <t>40027922-0</t>
  </si>
  <si>
    <t>MEJORAMIENTO SISTEMAS APR, REGION METROPOLITANA, GLOSA 05 APR (PREFACT.,FACT.,DISEÑO)</t>
  </si>
  <si>
    <t>30128258-0</t>
  </si>
  <si>
    <t>MOSTAZAL</t>
  </si>
  <si>
    <t>40002853-0</t>
  </si>
  <si>
    <t>MEJORAMIENTO SISTEMA DE APR RINCONADA DE YÁQUIL SANTA CRUZ</t>
  </si>
  <si>
    <t>40005934-0</t>
  </si>
  <si>
    <t>MEJORAMIENTO Y AMPLIACIÓN APR PATAGUA CERRO, PICHIDEGUA</t>
  </si>
  <si>
    <t>PICHIDEGUA</t>
  </si>
  <si>
    <t>40010858-0</t>
  </si>
  <si>
    <t>MEJORAMIENTO SISTEMA DE AGUA POTABLE RURAL REQUEGUA, SAN VICENTE DE TT</t>
  </si>
  <si>
    <t>40012170-0</t>
  </si>
  <si>
    <t>MEJORAMIENTO Y AMPLIACION SISTEMA APR MEMBRILLO LOS TRICAHUES, LOLOL</t>
  </si>
  <si>
    <t>AMPLIACIÓN Y MEJORAMIENTO MEJORAMIENTO Y AMPLIACIÓN SISTEMA APR LA FINCA SANTA CRUZ</t>
  </si>
  <si>
    <t>40020047-0</t>
  </si>
  <si>
    <t>MEJORAMIENTO SISTEMA APR EL ABRA, REQUINOA REQUINO</t>
  </si>
  <si>
    <t>NANCAGUA</t>
  </si>
  <si>
    <t>40024026-0</t>
  </si>
  <si>
    <t>AMPLIACIÓN Y MEJORAMIENTO SISTEMA APR LA DEHESA PLACILLA</t>
  </si>
  <si>
    <t>40027067-0</t>
  </si>
  <si>
    <t>AMPLIACIÓN Y MEJORAMIENTO ROMO LA PEDRINA PICHIDEGUA</t>
  </si>
  <si>
    <t>40027184-0</t>
  </si>
  <si>
    <t>AMPLIACIÓN Y MEJORAMIENTO SISTEMA APR PUQUILLAY BAJO NANCAGUA</t>
  </si>
  <si>
    <t>40027775-0</t>
  </si>
  <si>
    <t>AMPLIACIÓN Y MEJORAMIENTO SISTEMA APR PULÍN LITUECHE</t>
  </si>
  <si>
    <t>40027924-0</t>
  </si>
  <si>
    <t>MEJORAMIENTO SISTEMAS APR, REGION OHIGGINS, GLOSA 05 APR (PREFACT.,FACT.,DISEÑO)</t>
  </si>
  <si>
    <t>40028345-0</t>
  </si>
  <si>
    <t>AMPLIACIÓN Y MEJORAMIENTO SISTEMA APR SAN LUIS VILLA ALEGRE PLACILLA</t>
  </si>
  <si>
    <t>40011586-0</t>
  </si>
  <si>
    <t>MEJORAMIENTO Y AMPLIACIÓN SISTEMA APR UNIÓN SAN VICTOR LAMAS, LINARES</t>
  </si>
  <si>
    <t>SAN JAVIER</t>
  </si>
  <si>
    <t>CONSERVACION MANTENCIÓN Y AMPLIACIÓN DE SIST. APR, REGIÓN DEL MAULE (GLOSA 5)</t>
  </si>
  <si>
    <t>40016653-0</t>
  </si>
  <si>
    <t>CONSTRUCCION SISTEMA APR PEJERREY LOS HUALLES LINARES</t>
  </si>
  <si>
    <t>40027925-0</t>
  </si>
  <si>
    <t>MEJORAMIENTO SISTEMAS APR, REGION MAULE, GLOSA 05 APR (PREFACT.,FACT.,DISEÑO)</t>
  </si>
  <si>
    <t>40010200-0</t>
  </si>
  <si>
    <t>CONSTRUCCION SERVICIO DE AGUA POTABLE RURAL DE HUECHUPIN COLLIGUAY CHILLÁN</t>
  </si>
  <si>
    <t>CONSERVACIÓN MANTENCIÓN Y AMPLIACIÓN SIST. APR, REGIÓN DE ÑUBLE (GLOSA 5)</t>
  </si>
  <si>
    <t>40022320-0</t>
  </si>
  <si>
    <t>CONSTRUCCIÓN SERVICIO DE AGUA POTABLE RURAL DE CARÁN - EL ROSARIO, COMUNA DE SAN CARLOS</t>
  </si>
  <si>
    <t>40027927-0</t>
  </si>
  <si>
    <t>MEJORAMIENTO SISTEMAS APR, REGION ÑUBLE, GLOSA 05 APR (PREFACT.,FACT.,DISEÑO)</t>
  </si>
  <si>
    <t>40015169-0</t>
  </si>
  <si>
    <t>CONSTRUCCION SERVICIO DE APR DE SAN CARLITOS TOME</t>
  </si>
  <si>
    <t>40020710-0</t>
  </si>
  <si>
    <t>40023573-0</t>
  </si>
  <si>
    <t>CONSERVACION SISTEMAS DE APR POR SEQUÍA, REGIÓN DEL BIO BIO</t>
  </si>
  <si>
    <t>40025725-0</t>
  </si>
  <si>
    <t>CONSTRUCCION AGUA POTABLE NACIMIENTO</t>
  </si>
  <si>
    <t>40027929-0</t>
  </si>
  <si>
    <t>MEJORAMIENTO SISTEMAS APR, REGION BIOBIO, GLOSA 05 APR (PREFACT.,FACT.,DISEÑO)</t>
  </si>
  <si>
    <t>20189244-0</t>
  </si>
  <si>
    <t>30045445-0</t>
  </si>
  <si>
    <t>REPOSICION PARCIAL SAPR HUALACURA, COMUNA DE NUEVA IMPERIAL</t>
  </si>
  <si>
    <t>30096766-0</t>
  </si>
  <si>
    <t>CONSTRUCCION SISTEMA AGUA POTABLE RURAL PELON MAPU</t>
  </si>
  <si>
    <t>30348928-0</t>
  </si>
  <si>
    <t>CONSTRUCCION SISTEMA AGUA POTABLE RURAL VILUCO, COLLIN Y VEGA REDONDA, COMUNA DE VILCÚN</t>
  </si>
  <si>
    <t>30460684-0</t>
  </si>
  <si>
    <t>CONSTRUCCION SISTEMA AGUA POTABLE RAYENCO AFUNALHUE, VILLARRICA</t>
  </si>
  <si>
    <t>30472185-0</t>
  </si>
  <si>
    <t>CONSTRUCCION SISTEMA APR LINCO ORIENTE PONIENTE COLLIPULLI</t>
  </si>
  <si>
    <t>COLLIPULLI</t>
  </si>
  <si>
    <t>CONSTRUCCION SISTEMA APR MANZANAL BAJO PUREN</t>
  </si>
  <si>
    <t>30488759-0</t>
  </si>
  <si>
    <t xml:space="preserve">REPOSICIÓN APR CATRIPULLI ,RINCONADA Y AMPL.A.LONCOFILO,HUAMPOE,STA ELENA CURARREHUE </t>
  </si>
  <si>
    <t>40021127-0</t>
  </si>
  <si>
    <t>CONSTRUCCION SISTEMA APR RADALCO CURACAUTIN</t>
  </si>
  <si>
    <t>40027952-0</t>
  </si>
  <si>
    <t>MEJORAMIENTO SISTEMAS APR, REGION DE LA ARAUCANIA, GLOSA 05 APR (PREFACT.,FACT.,DISEÑO)</t>
  </si>
  <si>
    <t>40009040-0</t>
  </si>
  <si>
    <t>AMPLIACION Y MEJORAMIENTO SERVICIO DE APR DE HUAPE, CORRAL</t>
  </si>
  <si>
    <t>40014262-0</t>
  </si>
  <si>
    <t>CONSTRUCCION SERVICIO DE APR DE CHEUQUE, MARIQUINA</t>
  </si>
  <si>
    <t>40019372-0</t>
  </si>
  <si>
    <t>AMPLIACIÓN Y MEJORAMIENTO APR LITRAN, RÍO BUENO</t>
  </si>
  <si>
    <t>40024633-0</t>
  </si>
  <si>
    <t>CONSTRUCCION SERVICIO DE APR DE LOS MOLINOS ALTOS COMUNA DE VALDIVIA</t>
  </si>
  <si>
    <t>40027926-0</t>
  </si>
  <si>
    <t>MEJORAMIENTO SISTEMAS APR, REGION DE LOS RIOS, GLOSA 05 APR (PREFACT.,FACT.,DISEÑO)</t>
  </si>
  <si>
    <t>CONSERVACIÓN MANTENCIÓN Y AMPLIACIÓN DE SIST. APR, REGIÓN DE LOS LAGOS (GLOSA 5)</t>
  </si>
  <si>
    <t>40018522-0</t>
  </si>
  <si>
    <t>CONSTRUCCION SISTEMA DE APR DE TERAO, COMUNA DE CHONCHI</t>
  </si>
  <si>
    <t>40027928-0</t>
  </si>
  <si>
    <t>MEJORAMIENTO SISTEMAS APR, REGION DE LOS LAGOS, GLOSA 05 APR (PREFACT.,FACT.,DISEÑO)</t>
  </si>
  <si>
    <t>40000926-0</t>
  </si>
  <si>
    <t>CONSTRUCCIÓN SISTEMA DE AGUA POTABLE RURAL KM23 RUTA 240 AYSÉN-COYHAIQUE</t>
  </si>
  <si>
    <t>40003460-0</t>
  </si>
  <si>
    <t>CONSTRUCCION PROYECTO DE AGUA POTABLE RURAL VILLA JARA</t>
  </si>
  <si>
    <t>CONSTRUCCIÓN SISTEMA DE AGUA POTABLE RURAL ENSENADA DEL VALLE SIMPSON, COYHAIQUE</t>
  </si>
  <si>
    <t>40003463-0</t>
  </si>
  <si>
    <t>40017070-0</t>
  </si>
  <si>
    <t>CONSERVACION MANTENCIÓN Y AMPLIACIÓN DE SIST. APR, REGIÓN DE AYSÉN (GLOSA 5)</t>
  </si>
  <si>
    <t>40027923-0</t>
  </si>
  <si>
    <t>MEJORAMIENTO SISTEMAS APR, REGION DE AYSEN, GLOSA 05 APR (PREFACT.,FACT.,DISEÑO)</t>
  </si>
  <si>
    <t>40017218-0</t>
  </si>
  <si>
    <t>CONSERVACIÓN MANTENCIÓN Y AMPLIACIÓN SIST. APR REGIÓN DE MAGALLANES, (GLOSA 5)</t>
  </si>
  <si>
    <t>40027920-0</t>
  </si>
  <si>
    <t>MEJORAMIENTO SISTEMAS APR, REGION DE MAGALLANES, GLOSA 05 APR (PREFACT.,FACT.,DISEÑO)</t>
  </si>
  <si>
    <t>ADMINISTRACION DE PROGRAMAS SANITARIOS</t>
  </si>
  <si>
    <t>27000007-0</t>
  </si>
  <si>
    <t>PROGRAMA DE ADMINISTRACIÓN Y SUPERVISIÓN SISTEMA DE AGUA POTABLE RURAL</t>
  </si>
  <si>
    <t>Dirección General de Concesiones de Obras Públicas</t>
  </si>
  <si>
    <t>29000053-0</t>
  </si>
  <si>
    <t>ASESORÍAS A LA INSPECCIÓN FISCAL AEROPUERTO DE ARICA</t>
  </si>
  <si>
    <t>29000068-0</t>
  </si>
  <si>
    <t>CONSTRUCCIÓN TERMINAL DE PASAJEROS Y CARGA DEL AEROPUERTO DIEGO ARACENA POR CONCESIÓN</t>
  </si>
  <si>
    <t>29000256-0</t>
  </si>
  <si>
    <t>ALTERNATIVAS DE ACCESO IQUIQUE (INSPECCIÓN FISCAL)</t>
  </si>
  <si>
    <t>29000036-0</t>
  </si>
  <si>
    <t>AEROPUERTO CERRO MORENO DE ANTOFAGASTA (INSPECCIÓN FISCAL)</t>
  </si>
  <si>
    <t>29000074-0</t>
  </si>
  <si>
    <t>CONCESIÓN TERMINAL DE PASAJEROS AEROPUERTO EL LOA DE CALAMA (INSPECCIÓN FISCAL)</t>
  </si>
  <si>
    <t>29000254-0</t>
  </si>
  <si>
    <t>CONCESIÓN VIAL AUTOPISTA DE LA REGIÓN DE ANTOFAGASTA (INSPECCIÓN FISCAL)</t>
  </si>
  <si>
    <t>PROGRAMA HOSPITALARIO</t>
  </si>
  <si>
    <t>29000299-0</t>
  </si>
  <si>
    <t>HOSPITAL DE ANTOFAGASTA (INSPECCIÓN FISCAL)</t>
  </si>
  <si>
    <t>29000304-0</t>
  </si>
  <si>
    <t>AMPLIACIÓN AEROPUERTO CERRO MORENO ANTOFAGASTA RELICITACIÓN (SUBSIDIO)</t>
  </si>
  <si>
    <t>29000306-0</t>
  </si>
  <si>
    <t>AMPLIACIÓN RUTAS DEL LOA (INSPECCIÓN FISCAL)</t>
  </si>
  <si>
    <t>29000051-0</t>
  </si>
  <si>
    <t>AEROPUERTO DE ATACAMA (INSPECCIÓN FISCAL)</t>
  </si>
  <si>
    <t>29000185-0</t>
  </si>
  <si>
    <t>RUTA 5 ATACAMA, III REGIÓN Y RUTA VALLENAR -HUASCO (INSPECCIÓN FISCAL)</t>
  </si>
  <si>
    <t>29000010-0</t>
  </si>
  <si>
    <t>AMPLIACIÓN, REHABILITACIÓN Y MEJORAMIENTO DE LA RUTA 5 SECTOR LOS VILOS-LA SERENA (INSPECCIÓN FISCAL)</t>
  </si>
  <si>
    <t>ELQUI, CHOAPA</t>
  </si>
  <si>
    <t>COQUIMBO, CANELA, LOS VILOS</t>
  </si>
  <si>
    <t>29000073-0</t>
  </si>
  <si>
    <t>CONCESIÓN TERMINAL DE PASAJEROS AEROPUERTO LA FLORIDA - LA SERENA (INSPECCIÓN FISCAL)</t>
  </si>
  <si>
    <t>29000235-0</t>
  </si>
  <si>
    <t>RUTA 5 TRAMO LOS VILOS - LA SERENA (EXPROPIACIONES)</t>
  </si>
  <si>
    <t>29000305-0</t>
  </si>
  <si>
    <t>AMPLIACIÓN RUTA 43, LA SERENA - OVALLE (INSPECCIÓN FISCAL)</t>
  </si>
  <si>
    <t>29000509-0</t>
  </si>
  <si>
    <t>RUTA D-43 LA SERENA - OVALLE (COMPENSACIONES)</t>
  </si>
  <si>
    <t>29000522-0</t>
  </si>
  <si>
    <t>CONCESIÓN RUTA 43 REGIÓN DE COQUIMBO (SUBSIDIO)</t>
  </si>
  <si>
    <t>29000038-0</t>
  </si>
  <si>
    <t>AMPLIACIÓN, REHABILITACIÓN Y MEJORAMIENTO LITORAL CENTRAL (INSPECCIÓN FISCAL)</t>
  </si>
  <si>
    <t>CASABLANCA, SAN ANTONIO, ALGARROBO, CARTAGENA, EL QUISCO, EL TABO</t>
  </si>
  <si>
    <t>29000059-0</t>
  </si>
  <si>
    <t>CONSTRUCCIÓN TUNEL EL MELON POR CONCESIÓN</t>
  </si>
  <si>
    <t>29000070-0</t>
  </si>
  <si>
    <t>CONSTRUCCIÓN CAMINO PUCHUNCAVÍ NOGALES POR CONCESIÓN</t>
  </si>
  <si>
    <t>29000077-0</t>
  </si>
  <si>
    <t>RUTA 60 LOS ANDES CON-CON</t>
  </si>
  <si>
    <t>EDIFICACIÓN PÚBLICA</t>
  </si>
  <si>
    <t>29000086-0</t>
  </si>
  <si>
    <t>PUERTO TERRESTRE LOS ANDES (INSPECCIÓN FISCAL)</t>
  </si>
  <si>
    <t>29000123-0</t>
  </si>
  <si>
    <t>CONCESIÓN LITORAL CENTRAL (INGRESO MÍNIMO GARANTIZADO)</t>
  </si>
  <si>
    <t>29000153-0</t>
  </si>
  <si>
    <t>CAMINO INTERNACIONAL RUTA 60 CH LOS ANDES - CON CON (SISTEMA NUEVAS INVERSIONES)</t>
  </si>
  <si>
    <t>29000231-0</t>
  </si>
  <si>
    <t>CAMINO INTERNACIONAL RUTA 60 CH LOS ANDES - CON CON (EXPROPIACIONES)</t>
  </si>
  <si>
    <t>29000491-0</t>
  </si>
  <si>
    <t>NUEVO COMPLEJO FRONTERIZO LOS LIBERTADORES (INSPECCIÓN FISCAL)</t>
  </si>
  <si>
    <t>29000523-0</t>
  </si>
  <si>
    <t>CONCESIÓN CAMINO NOGALES - PUCHUNCAVI, RELICITACIÓN (EXPROPIACIONES)</t>
  </si>
  <si>
    <t>29000529-0</t>
  </si>
  <si>
    <t>CONCESIÓN EMBALSE LAS PALMAS (INSPECCIÓN FISCAL)</t>
  </si>
  <si>
    <t>29000018-0</t>
  </si>
  <si>
    <t>AMPLIACIÓN, REHABILITACIÓN Y MEJORAMIENTO SISTEMA NORTE SUR (INSPECCIÓN FISCAL)</t>
  </si>
  <si>
    <t>29000019-0</t>
  </si>
  <si>
    <t>CONSTRUCCIÓN DE ACCESO AEROPUERTO ARTURO MERINO BENÍTEZ POR CONCESIÓN</t>
  </si>
  <si>
    <t>29000020-0</t>
  </si>
  <si>
    <t>ASESORÍA A LA INSPECCIÓN FISCAL DE LA OBRA AEROPUERTO A. MERINO BENÍTEZ EN CONSTRUCCIÓN</t>
  </si>
  <si>
    <t>29000040-0</t>
  </si>
  <si>
    <t>AMPLIACIÓN, REHABILITACIÓN Y MEJORAMIENTO VARIANTE MELIPILLA (INSPECCIÓN FISCAL)</t>
  </si>
  <si>
    <t>29000042-0</t>
  </si>
  <si>
    <t>AMPLIACIÓN, REHABILITACIÓN Y MEJORAMIENTO AMÉRICO VESPUCIO SUR (INSPECCIÓN FISCAL)</t>
  </si>
  <si>
    <t>29000044-0</t>
  </si>
  <si>
    <t>CENTRO DE JUSTICIA (INSPECCIÓN FISCAL)</t>
  </si>
  <si>
    <t>29000046-0</t>
  </si>
  <si>
    <t>AMPLIACIÓN, REHABILITACIÓN Y MEJORAMIENTO AMÉRICO VESPUCIO NORTE (INSPECCIÓN FISCAL)</t>
  </si>
  <si>
    <t>29000054-0</t>
  </si>
  <si>
    <t>ASESORÍA A LA INSPECCIÓN FISCAL ACCESO NORORIENTE A SANTIAGO</t>
  </si>
  <si>
    <t>TRANSPORTE PUBLICO</t>
  </si>
  <si>
    <t>29000056-0</t>
  </si>
  <si>
    <t>ASESORÍA A LA INSPECCIÓN FISCAL ESTACIÓN DE INTERCAMBIO MODAL LA CISTERNA</t>
  </si>
  <si>
    <t>29000057-0</t>
  </si>
  <si>
    <t>PLAZA DE LA CIUDADANÍA (INSPECCIÓN FISCAL)</t>
  </si>
  <si>
    <t>29000058-0</t>
  </si>
  <si>
    <t>PARQUE O'HIGGINS (INSPECCIÓN FISCAL)</t>
  </si>
  <si>
    <t>29000063-0</t>
  </si>
  <si>
    <t>CONCESIÓN SISTEMA ORIENTE PONIENTE (INSPECCIÓN FISCAL)</t>
  </si>
  <si>
    <t>29000085-0</t>
  </si>
  <si>
    <t>HABILITACIÓN ANILLO INTERMEDIO EL SALTO-AV. KENNEDY (INSPECCIÓN FISCAL)</t>
  </si>
  <si>
    <t>29000110-0</t>
  </si>
  <si>
    <t>CONCESIÓN AMÉRICO VESPUCIO SUR (SISTEMA NUEVAS INVERSIONES)</t>
  </si>
  <si>
    <t>29000114-0</t>
  </si>
  <si>
    <t>CONCESIÓN SISTEMA NORTE SUR (SISTEMA NUEVAS INVERSIONES)</t>
  </si>
  <si>
    <t>29000116-0</t>
  </si>
  <si>
    <t>CONCESION SISTEMA ORIENTE PONIENTE (SISTEMA NUEVAS INVERSIONES)</t>
  </si>
  <si>
    <t>29000121-0</t>
  </si>
  <si>
    <t>HABILITACIÓN CORREDOR DE TRANSPORTE PÚBLICO AV. SANTA ROSA (INSPECCIÓN FISCAL)</t>
  </si>
  <si>
    <t>29000122-0</t>
  </si>
  <si>
    <t>ESTACIONES DE TRANSBORDO TRANSANTIAGO (INSPECCIÓN FISCAL)</t>
  </si>
  <si>
    <t>29000162-0</t>
  </si>
  <si>
    <t>-- VARIANTE MELIPILLA (INGRESO MINIMO GARANTIZADO)</t>
  </si>
  <si>
    <t>29000172-0</t>
  </si>
  <si>
    <t>ANILLO INTERMEDIO EL SALTO-KENNEDY (SISTEMA NUEVAS INVERSIONES)</t>
  </si>
  <si>
    <t>29000183-0</t>
  </si>
  <si>
    <t>29000222-0</t>
  </si>
  <si>
    <t>COMPLEJO HOSPITALARIO MAIPÚ-LA FLORIDA (INSPECCIÓN FISCAL)</t>
  </si>
  <si>
    <t>29000281-0</t>
  </si>
  <si>
    <t>29000469-0</t>
  </si>
  <si>
    <t>CONCESIÓN SISTEMA AMÉRICO VESPUCIO ORIENTE (INSPECCIÓN FISCAL)</t>
  </si>
  <si>
    <t>29000482-0</t>
  </si>
  <si>
    <t>CONCESIÓN HOSPITAL SALVADOR E INSTITUTO NACIONAL DE GERIATRÍA (INSPECCIÓN FISCAL)</t>
  </si>
  <si>
    <t>29000487-0</t>
  </si>
  <si>
    <t>CONCESIÓN HOSPITAL FÉLIX BULNES (INSPECCIÓN FISCAL)</t>
  </si>
  <si>
    <t>29000502-0</t>
  </si>
  <si>
    <t>CENTRO METROPOLITANO DE VEHICULOS RETIRADOS DE CIRCULACIÓN (IMG)</t>
  </si>
  <si>
    <t>29000526-0</t>
  </si>
  <si>
    <t>CONCESIÓN CONEXIÓN VIAL RUTA 78 HASTA RUTA 68 (INSPECCIÓN FISCAL)</t>
  </si>
  <si>
    <t>29000527-0</t>
  </si>
  <si>
    <t>CONCESIÓN TELEFERICO BICENTENARIO (INSPECCIÓN FISCAL)</t>
  </si>
  <si>
    <t>29000528-0</t>
  </si>
  <si>
    <t>CONCESIÓN AMERICO VESPUCIO ORIENTE TRAMO PRINCIPE DE GALES - LOS PRESIDENTES (INSPECCIÓN FISCAL)</t>
  </si>
  <si>
    <t>29000531-0</t>
  </si>
  <si>
    <t>CONCESIÓN AEROPUERTO ARTURO MERINO BENÍTEZ (COMPENSACIONES)</t>
  </si>
  <si>
    <t>29000533-0</t>
  </si>
  <si>
    <t>INFRAESTRUCTURA VIAL URBANA</t>
  </si>
  <si>
    <t>29000542-0</t>
  </si>
  <si>
    <t>29000544-0</t>
  </si>
  <si>
    <t>INFRAESTRUCTURA VIAL INTERURBANA</t>
  </si>
  <si>
    <t>29000549-0</t>
  </si>
  <si>
    <t>40026163-0</t>
  </si>
  <si>
    <t>-- CONSTRUCCION NUEVA RUTA ORBITAL NORPONIENTE (ESTUDIO)</t>
  </si>
  <si>
    <t>29000084-0</t>
  </si>
  <si>
    <t>EMBALSE CONVENTO VIEJO (INSPECCIÓN FISCAL)</t>
  </si>
  <si>
    <t>29000169-0</t>
  </si>
  <si>
    <t>CONVENTO VIEJO (SISTEMA NUEVAS INVERSIONES)</t>
  </si>
  <si>
    <t>29000553-0</t>
  </si>
  <si>
    <t>RED HOSPITALARIA DEL MAULE (INSPECCIÓN FISCAL)</t>
  </si>
  <si>
    <t>29000013-0</t>
  </si>
  <si>
    <t>CONCESION RUTA INTERPORTUARIA (COMPENSACION SISTEMA NUEVAS INVERSIONES)</t>
  </si>
  <si>
    <t>29000047-0</t>
  </si>
  <si>
    <t>AMPLIACIÓN, REHABILITACIÓN Y MEJORAMIENO RUTA INTERPORTUARIA TALCAHUANO - PENCO (INSPECCIÓN FISCAL)</t>
  </si>
  <si>
    <t>29000069-0</t>
  </si>
  <si>
    <t>ASESORÍA A LA INSPECCIÓN FISCAL DE LA OBRA TERMINAL DE PASAJEROS CARRIEL SUR EN CONSTRUCCIÓN</t>
  </si>
  <si>
    <t>29000184-0</t>
  </si>
  <si>
    <t>RUTA 160 TRAMO CORONEL TRES PINOS (INSPECCIÓN FISCAL)</t>
  </si>
  <si>
    <t>29000233-0</t>
  </si>
  <si>
    <t>RUTA 160 TRAMO CORONEL TRES PINOS (EXPROPIACIONES)</t>
  </si>
  <si>
    <t>29000268-0</t>
  </si>
  <si>
    <t>RUTA 160, TRAMO TRES PINOS - ACCESO NORTE A CORONEL (COMPENSACIONES)</t>
  </si>
  <si>
    <t>29000277-0</t>
  </si>
  <si>
    <t>CONCESIÓN RUTA INTERPORTUARIA TALCAHUANO - PENCO (EXPROPIACIONES)</t>
  </si>
  <si>
    <t>29000356-0</t>
  </si>
  <si>
    <t>AUTOPISTA CONCEPCIÓN - CABRERO (EXPROPIACIONES)</t>
  </si>
  <si>
    <t>29000444-0</t>
  </si>
  <si>
    <t>AUTOPISTA CONCEPCIÓN - CABRERO (COMPENSACIONES)</t>
  </si>
  <si>
    <t>29000489-0</t>
  </si>
  <si>
    <t>CONCESIÓN VIAL PUENTE INDUSTRIAL, REGIÓN DEL BIOBÍO (INSPECCIÓN FISCAL)</t>
  </si>
  <si>
    <t>29000499-0</t>
  </si>
  <si>
    <t>CONCESIÓN RUTA 160, TRAMO TRES PINOS ACCESO NORTE A CORONEL (SISTEMA NUEVAS INVERSIONES)</t>
  </si>
  <si>
    <t>29000503-0</t>
  </si>
  <si>
    <t>CONCESIÓN VIAL PUENTE INDUSTRIAL, REGIÓN DEL BIOBÍO (EXPROPIACIONES)</t>
  </si>
  <si>
    <t>29000552-0</t>
  </si>
  <si>
    <t>RED HOSPITALARIA BÍO BÍO (INSPECCIÓN FISCAL)</t>
  </si>
  <si>
    <t>29000559-0</t>
  </si>
  <si>
    <t>-- AUTOPISTA CONCEPCIÓN - CABRERO (IMG)</t>
  </si>
  <si>
    <t>40017370-0</t>
  </si>
  <si>
    <t>AMPLIACIÓN MEJORAMIENTO RELICITACIÓN ACCESO NORTE A CONCEPCIÓN</t>
  </si>
  <si>
    <t>29000030-0</t>
  </si>
  <si>
    <t>AMPLIACIÓN, REHABILITACIÓN Y MEJORAMIENTO DE LA RUTA 5 COLLIPULLI-TEMUCO (INSPECCIÓN FISCAL)</t>
  </si>
  <si>
    <t>TEMUCO, FREIRE, GORBEA, PADRE LAS CASAS, PITRUFQUEN, VILCUN, COLLIPULLI, ERCILLA, VICTORIA</t>
  </si>
  <si>
    <t>29000032-0</t>
  </si>
  <si>
    <t>RUTA 5 COLLIPULLI - TEMUCO (COMPENSACIONES SISTEMA NUEVAS INVERSIONES)</t>
  </si>
  <si>
    <t>TEMUCO, FREIRE, GORBEA, PADRE LAS CASAS, PITRUFQUEN, COLLIPULLI, ERCILLA, VICTORIA</t>
  </si>
  <si>
    <t>29000159-0</t>
  </si>
  <si>
    <t>NUEVO AEROPUERTO IX REGIÓN (INSPECCIÓN FISCAL)</t>
  </si>
  <si>
    <t>29000208-0</t>
  </si>
  <si>
    <t>RUTA 5 TRAMO COLLIPULLI - TEMUCO (ESTUDIOS)</t>
  </si>
  <si>
    <t>29000468-0</t>
  </si>
  <si>
    <t>NUEVO AEROPUERTO IX REGIÓN (SUBSIDIO)</t>
  </si>
  <si>
    <t>29000052-0</t>
  </si>
  <si>
    <t>AEROPUERTO EL TEPUAL DE PUERTO MONTT (INSPECCIÓN FISCAL)</t>
  </si>
  <si>
    <t>29000224-0</t>
  </si>
  <si>
    <t>CONCESIÓN RUTA 5 TRAMO PUERTO MONTT - PARGUA (INSPECCIÓN FISCAL)</t>
  </si>
  <si>
    <t>29000297-0</t>
  </si>
  <si>
    <t>RUTA 5 TRAMO PUERTO MONTT - PARGUA (EXPROPIACIONES)</t>
  </si>
  <si>
    <t>29000551-0</t>
  </si>
  <si>
    <t>29000075-0</t>
  </si>
  <si>
    <t>AEROPUERTO CARLOS IBAÑEZ DEL CAMPO PUNTA ARENAS (INSPECCIÓN FISCAL)</t>
  </si>
  <si>
    <t>29000001-0</t>
  </si>
  <si>
    <t>ESTUDIOS Y ASESORÍAS DE APOYO AL PROCESO DE COMISIONES CONCILIADORES Y ARBITRALES DE LA COORDINACIÓN GENERAL DE CONCESIONES</t>
  </si>
  <si>
    <t>29000002-0</t>
  </si>
  <si>
    <t>ESTUDIOS Y ASESORÍAS PARA EXPROPIACIONES EN OBRAS DE INFRAESTRUCTURA POR EL SISTEMA DE CONCESIONES (PERITAJES Y PUBLICACIONES)</t>
  </si>
  <si>
    <t>29000004-0</t>
  </si>
  <si>
    <t>CONSTRUCCIÓN AUTOPISTA SANTIAGO-SAN ANTONIO POR CONCESION (INSPECCIÓN FISCAL)</t>
  </si>
  <si>
    <t>SAN ANTONIO, CARTAGENA, SANTIAGO, CERRILLOS, MAIPU, PEDRO AGUIRRE CERDA, MELIPILLA, TALAGANTE, EL MONTE, PADRE HURTADO, PEÑAFLOR</t>
  </si>
  <si>
    <t>29000005-0</t>
  </si>
  <si>
    <t>AMPLIACIÓN, REHABILITACIÓN Y MEJORAMIENTO DE LA RUTA 5 SECTOR: RÍO BUENO - PUERTO MONTT (INSPECCIÓN FISCAL)</t>
  </si>
  <si>
    <t>LLANQUIHUE, OSORNO, RANCO</t>
  </si>
  <si>
    <t>PUERTO MONTT, FRUTILLAR, LLANQUIHUE, PUERTO VARAS, OSORNO, PURRANQUE, RIO NEGRO, SAN PABLO, LA UNION, RIO BUENO</t>
  </si>
  <si>
    <t>29000008-0</t>
  </si>
  <si>
    <t>CONCESIÓN RUTA 5 TRAMO RÍO BUENO - PUERTO MONTT (SUBSIDIO)</t>
  </si>
  <si>
    <t>29000016-0</t>
  </si>
  <si>
    <t>AMPLIACIÓN , REHABILITACIÓN Y MEJORAMIENTO INTERCONEXIÓN VIAL SECTOR SANTIAGO-VALPARAÍSO-VIÑA DEL MAR (INSPECCIÓN FISCAL)</t>
  </si>
  <si>
    <t>29000021-0</t>
  </si>
  <si>
    <t>AMPLIACIÓN, REHABILITACIÓN Y MEJORAMIENTO DE LA RUTA 5 SUR SECTOR: TALCA - CHILLÁN POR CONCESIÓN (INSPECCIÓN FISCAL)</t>
  </si>
  <si>
    <t>TALCA, LINARES, DIGUILLÍN, PUNILLA</t>
  </si>
  <si>
    <t>TALCA, MAULE, RIO CLARO, SAN RAFAEL, LINARES, LONGAVI, PARRAL, RETIRO, SAN JAVIER, VILLA ALEGRE, CHILLAN, CHILLAN VIEJO, SAN CARLOS, ÑIQUEN, SAN NICOLAS</t>
  </si>
  <si>
    <t>29000023-0</t>
  </si>
  <si>
    <t>RUTA 5 TRAMO TALCA-CHILLÁN (COMPENSACIÓN SISTEMAS NUEVAS INVERSIONES)</t>
  </si>
  <si>
    <t>29000024-0</t>
  </si>
  <si>
    <t>CONCESIÓN RUTA 57 SANTIAGO-COLINA-LOS ANDES (INSPECCIÓN FISCAL)</t>
  </si>
  <si>
    <t>LOS ANDES, SANTIAGO, CHACABUCO</t>
  </si>
  <si>
    <t>LOS ANDES, CALLE LARGA, RINCONADA, HUECHURABA, QUILICURA, COLINA</t>
  </si>
  <si>
    <t>29000027-0</t>
  </si>
  <si>
    <t>AMPLIACIÓN, REHABILITACIÓN Y MEJORAMIENTO DE LA RUTA 5 SECTOR: CHILLÁN-COLLIPULLI (INSPECCIÓN FISCAL)</t>
  </si>
  <si>
    <t>BIO BIO, MALLECO, DIGUILLÍN</t>
  </si>
  <si>
    <t>LOS ANGELES, CABRERO, MULCHEN, YUMBEL, COLLIPULLI, BULNES, CHILLAN VIEJO, PEMUCO</t>
  </si>
  <si>
    <t>29000028-0</t>
  </si>
  <si>
    <t>RUTA 5 TRAMO CHILLÁN - COLLIPULLI (COMPENSACIÓN SISTEMAS NUEVAS INVERSIONES)</t>
  </si>
  <si>
    <t>29000034-0</t>
  </si>
  <si>
    <t>AMPLIACIÓN, REHABILITACIÓN Y MEJORAMIENTO DE LA RUTA 5 SUR SECTOR: TEMUCO-RÍO BUENO (INSPECCIÓN FISCAL)</t>
  </si>
  <si>
    <t>CAUTIN, VALDIVIA, RANCO</t>
  </si>
  <si>
    <t>GORBEA, LONCOCHE, LANCO, LOS LAGOS, MAFIL, MARIQUINA, PAILLACO, LA UNION, RIO BUENO</t>
  </si>
  <si>
    <t>29000048-0</t>
  </si>
  <si>
    <t>AMPLIACIÓN, REHABILITACIÓN Y MEJORAMIENTO PROGRAMA PENITENCIARIO I (INSPECCIÓN FISCAL)</t>
  </si>
  <si>
    <t>29000049-0</t>
  </si>
  <si>
    <t>AMPLIACIÓN REHABILITACIÓN Y MEJORAMIENTO PROGRAMA PENITENCIARIO II (INSPECCIÓN FISCAL)</t>
  </si>
  <si>
    <t>29000050-0</t>
  </si>
  <si>
    <t>ASESORÍA A LA INSPECCIÓN FISCAL PROGRAMA DE INFRAESTRUCTURA PENITENCIARIO GRUPO III</t>
  </si>
  <si>
    <t>29000062-0</t>
  </si>
  <si>
    <t>AMPLIACIÓN, REHABILITACIÓN Y MEJORAMIENTO DE LA RUTA 5 SECTOR SANTIAGO-TALCA Y ACCESO SUR A SANTIAGO (INSPECCIÓN FISCAL)</t>
  </si>
  <si>
    <t>29000072-0</t>
  </si>
  <si>
    <t>ACCESO NORTE A CONCEPCIÓN POR CONCESIÓN</t>
  </si>
  <si>
    <t>29000078-0</t>
  </si>
  <si>
    <t>CONCESIÓN RUTA 5 - SANTIAGO-LOS VILOS (INSPECCIÓN FISCAL)</t>
  </si>
  <si>
    <t>29000103-0</t>
  </si>
  <si>
    <t>CONCESIÓN INTERCONEXIÓN VIAL SANTIAGO - VALPARAÍSO - VIÑA DEL MAR (SISTEMA NUEVAS INVERSIONES)</t>
  </si>
  <si>
    <t>29000108-0</t>
  </si>
  <si>
    <t>RUTA 5 TRAMO TEMUCO-RIO BUENO (SISTEMA NUEVAS INVERSIONES)</t>
  </si>
  <si>
    <t>29000111-0</t>
  </si>
  <si>
    <t>CONCESIÓN RUTA 5 TRAMO SANTIAGO-TALCA Y ACCESO SUR (SISTEMA NUEVAS INVERSIONES)</t>
  </si>
  <si>
    <t>29000127-0</t>
  </si>
  <si>
    <t>CONCESIÓN INFRAESTRUCTURA PENITENCIARIA GRUPO II (SISTEMA NUEVAS INVERSIONES)</t>
  </si>
  <si>
    <t>29000225-0</t>
  </si>
  <si>
    <t>RUTA 66, CAMINO DE LA FRUTA (INSPECCIÓN FISCAL)</t>
  </si>
  <si>
    <t>29000230-0</t>
  </si>
  <si>
    <t>ACCESO NORTE A CONCEPCIÓN (COMPENSACIONES)</t>
  </si>
  <si>
    <t>29000244-0</t>
  </si>
  <si>
    <t>RUTA 5 TRAMO SANTIAGO - TALCA Y ACCESO SUR A SANTIAGO (EXPROPIACIONES)</t>
  </si>
  <si>
    <t>29000245-0</t>
  </si>
  <si>
    <t>RUTA 5 TRAMO TALCA - CHILLÁN (EXPROPIACIONES)</t>
  </si>
  <si>
    <t>29000249-0</t>
  </si>
  <si>
    <t>RUTA 5 TRAMO TEMUCO - RÍO BUENO (EXPROPIACIONES)</t>
  </si>
  <si>
    <t>29000250-0</t>
  </si>
  <si>
    <t>RUTA 5 TRAMO RÍO BUENO - PUERTO MONTT (EXPROPIACIONES)</t>
  </si>
  <si>
    <t>29000255-0</t>
  </si>
  <si>
    <t>RUTA 5 NORTE, TRAMO LA SERENA - VALLENAR (INSPECCIÓN FISCAL)</t>
  </si>
  <si>
    <t>29000258-0</t>
  </si>
  <si>
    <t>AUTOPISTA CONCEPCIÓN CABRERO Y RED VIAL BIO BÍO (INSPECCIÓN FISCAL)</t>
  </si>
  <si>
    <t>29000307-0</t>
  </si>
  <si>
    <t>HABILITACIÓN CAMINO DE LA FRUTA RUTA 66 (EXPROPIACIONES)</t>
  </si>
  <si>
    <t>29000525-0</t>
  </si>
  <si>
    <t>CONCESIÓN MEJORAMIENTO RUTA NAHUELBUTA ( INSPECCIÓN FISCAL)</t>
  </si>
  <si>
    <t>29000547-0</t>
  </si>
  <si>
    <t>CONCESIÓN MEJORAMIENTO RUTA NAHUELBUTA (EXPROPIACIONES)</t>
  </si>
  <si>
    <t>29000554-0</t>
  </si>
  <si>
    <t>HOSPITALES GRUPO III: RED CENTRO SUR A : BUIN PAINE (INSPECCIÓN FISCAL)</t>
  </si>
  <si>
    <t>40010576-0</t>
  </si>
  <si>
    <t>40010577-0</t>
  </si>
  <si>
    <t>AMPLIACIÓN RELICITACIÓN CONCESIÓN RUTA 78 SANTIAGO - SAN ANTONIO (ESTUDIO INTEGRALES)</t>
  </si>
  <si>
    <t>40017381-0</t>
  </si>
  <si>
    <t>AMPLIACIÓN MEJORAMIENTO CONCESIÓN RUTA 5 TRAMO SANTIAGO LOS VILOS</t>
  </si>
  <si>
    <t>40024939-0</t>
  </si>
  <si>
    <t>MEJORAMIENTO Y AMPLIACION CONCESION RUTA 57, SANTIAGO COLINA LOS ANDES</t>
  </si>
  <si>
    <t xml:space="preserve">Dirección General de Aguas </t>
  </si>
  <si>
    <t>40010855-0</t>
  </si>
  <si>
    <t>DIAGNOSTICO HIDROGEOLOGICO DEL ACUIFERO DEL RIO CAMARONES ARICA Y PARINACOTA</t>
  </si>
  <si>
    <t>30483327-0</t>
  </si>
  <si>
    <t>30089747-0</t>
  </si>
  <si>
    <t>CONSERVACIÓN DE LA RED DE TRANSMISIÓN DE DATOS EN TIEMPO REAL</t>
  </si>
  <si>
    <t>30089748-0</t>
  </si>
  <si>
    <t>CONSERVACIÓN DE LA RED DE OBTENCIÓN DE DATOS A TRAVÉS DE TERCEROS</t>
  </si>
  <si>
    <t>30130205-0</t>
  </si>
  <si>
    <t xml:space="preserve">CONSERVACIÓN DE LA RED SEDIMENTOMÉTRICA </t>
  </si>
  <si>
    <t>30130218-0</t>
  </si>
  <si>
    <t>30294322-0</t>
  </si>
  <si>
    <t>CONSERVACION DE LA RED DE PROTECCIÓN DE RECURSOS HIDRICOS NACIONAL</t>
  </si>
  <si>
    <t>30484775-0</t>
  </si>
  <si>
    <t xml:space="preserve">Instituto Nacional de Hidráulica </t>
  </si>
  <si>
    <t>OTROS</t>
  </si>
  <si>
    <t>30422703-0</t>
  </si>
  <si>
    <t>REPOSICIÓN DE TALLERES EN LABORATORIO HIDRÁULICO PEÑAFLOR</t>
  </si>
  <si>
    <t xml:space="preserve">Superintendencia de Servicios Sanitarios </t>
  </si>
  <si>
    <t>Total general</t>
  </si>
  <si>
    <t xml:space="preserve"> MONTO LEY </t>
  </si>
  <si>
    <t xml:space="preserve"> PRESUPUESTO VIGENTE</t>
  </si>
  <si>
    <t xml:space="preserve"> PRESUPUESTO DECRETADO</t>
  </si>
  <si>
    <t xml:space="preserve"> EJECUTADO AÑO</t>
  </si>
  <si>
    <t xml:space="preserve"> ARRASTRE AÑO SIGUIENTE</t>
  </si>
  <si>
    <t xml:space="preserve"> ARRASTRE AÑO SUB SIGUIENTE</t>
  </si>
  <si>
    <t>40006942-0</t>
  </si>
  <si>
    <t>REPARACION INTEGRAL PLAZA DE LA CONSTITUCIÓN SANTIAGO</t>
  </si>
  <si>
    <t>40011575-0</t>
  </si>
  <si>
    <t>NORMALIZACION  ACCESO EDIFICIO MOP REGION DEL BIOBIO CONCEPCION</t>
  </si>
  <si>
    <t>40019008-0</t>
  </si>
  <si>
    <t>ANALISIS  REPOSICION EDIFICIOS MOP REGION DE LA ARAUCANIA TEMUCO</t>
  </si>
  <si>
    <t>30430022-0</t>
  </si>
  <si>
    <t>NORMALIZACION Y MEJORAMIENTO EDIFICIO PUBLICO N°2 VALDIVIA</t>
  </si>
  <si>
    <t>40026468-0</t>
  </si>
  <si>
    <t>CONSERVACION MANEJO Y CONTROL SISTEMA DE REGADÍO CUNCUMÉN, REGIÓN DE VALPARAÍSO</t>
  </si>
  <si>
    <t>30102291-0</t>
  </si>
  <si>
    <t>CONSTRUCCION SISTEMA DE AGUAS LLUVIAS TRINIDAD 2, LA FLORIDA</t>
  </si>
  <si>
    <t>40004314-0</t>
  </si>
  <si>
    <t>MEJORAMIENTO RUTA 41-CH, SECTOR SAN ISIDRO-CALINGASTA-RIVADAVIA, COMUNA DE VICUÑA</t>
  </si>
  <si>
    <t>40011368-0</t>
  </si>
  <si>
    <t>CONSTRUCCION VARIOS CRUCES DESNIVELADOS  FERROVIARIOS REGION METROPOLITANA</t>
  </si>
  <si>
    <t>PAINE, TALAGANTE</t>
  </si>
  <si>
    <t>40017124-0</t>
  </si>
  <si>
    <t>DIAGNOSTICO PUENTE JUAN PABLO II, PROVINCIA DE CONCEPCION</t>
  </si>
  <si>
    <t>CURANILAHUE, LOS ALAMOS</t>
  </si>
  <si>
    <t>40020418-0</t>
  </si>
  <si>
    <t>NORMALIZACION VARIOS PUENTES VARIAS REGIONES (ACTUALIZACION SISMICA)</t>
  </si>
  <si>
    <t>40025408-0</t>
  </si>
  <si>
    <t>CONSTRUCCION BORDE LACUSTRE HUEQUECURA FUTRONO</t>
  </si>
  <si>
    <t>29000328-0</t>
  </si>
  <si>
    <t>ACCESO VIAL AEROPUERTO AMB (SISTEMA NUEVAS INVERSIONES)</t>
  </si>
  <si>
    <t>29000565-0</t>
  </si>
  <si>
    <t>-- AMÉRICO VESPUCIO ORIENTE TRAMO EL SALTO - PRÍNCIPE DE GALES (SUBSIDIO)</t>
  </si>
  <si>
    <t>LAUTARO</t>
  </si>
  <si>
    <t>40013290-0</t>
  </si>
  <si>
    <t>30285922-0</t>
  </si>
  <si>
    <t>AMPLIACION PLAZA DE PEAJE CHAIMAVIDA, REGION DEL BIO BIO</t>
  </si>
  <si>
    <t>30107084-0</t>
  </si>
  <si>
    <t>CONSTRUCCIÓN MEJORAMIENTO INTERCONEXIÓN VIAL P-20 P-40, ARAUCO</t>
  </si>
  <si>
    <t>40028081-0</t>
  </si>
  <si>
    <t>ANALISIS CONDICIONES DE ESTABILIDAD Y SEGURIDAD DE TUNELES</t>
  </si>
  <si>
    <t>40026006-0</t>
  </si>
  <si>
    <t>MEJORAMIENTO BORDE COSTERO CALETA LO ROJAS CORONEL</t>
  </si>
  <si>
    <t>40009191-0</t>
  </si>
  <si>
    <t>CONSTRUCCION RAMPAS CONECTIVIDAD CANAL FITZ ROY, RIO VERDE</t>
  </si>
  <si>
    <t>RIO VERDE</t>
  </si>
  <si>
    <t>40030542-0</t>
  </si>
  <si>
    <t xml:space="preserve">CONSERVACION ÁREA TERMINAL AEROPUERTO MATAVERI, ISLA DE PASCUA RAPA-NUI </t>
  </si>
  <si>
    <t>40030148-0</t>
  </si>
  <si>
    <t xml:space="preserve">NORMALIZACION ÁREA DE MOVIMIENTO AERÓDROMO LOS CONFINES DE ANGOL </t>
  </si>
  <si>
    <t>30465788-0</t>
  </si>
  <si>
    <t>AMPLIACION AERÓDROMO CAÑAL BAJO, OSORNO</t>
  </si>
  <si>
    <t>AMPLIACIÓN Y MEJORAMIENTO EL ROSARIO LOS OLMOS</t>
  </si>
  <si>
    <t>40024575-0</t>
  </si>
  <si>
    <t>AMPLIACIÓN Y MEJORAMIENTO APR MAITENES DE ULMEN MELIPILLA</t>
  </si>
  <si>
    <t>40027523-0</t>
  </si>
  <si>
    <t>MEJORAMIENTO APR LAS CANTERAS COLINA</t>
  </si>
  <si>
    <t>40028324-0</t>
  </si>
  <si>
    <t>AMPLIACIÓN Y MEJORAMIENTO APR NUEVO PORVENIR LAMPA</t>
  </si>
  <si>
    <t>Servicio</t>
  </si>
  <si>
    <t>Región</t>
  </si>
  <si>
    <t>40027667-0</t>
  </si>
  <si>
    <t>ANALISIS ESTRUCTURAL DE CAMINOS PAVIMENTADOS SISTEMA ALTO RENDIMIENTO - ETAPA III</t>
  </si>
  <si>
    <t>INFRAESTRUCTURA PORTUARIA DE CONECTIVIDAD</t>
  </si>
  <si>
    <t>40020240-0</t>
  </si>
  <si>
    <t>DIAGNOSTICO PARA EL MEJORAMIENTO CALIDAD DEL AGUA RIO COLPITA REGION DE ARICA Y PARINACOTA</t>
  </si>
  <si>
    <t>40020319-0</t>
  </si>
  <si>
    <t>DIAGNOSTICO PARA EL MEJORAMIENTO DE CALIDAD DEL AGUA DEL PROVENIENTE DEL RIO CARITAYA REGION DE ARICA Y PARINACOTA</t>
  </si>
  <si>
    <t>40021382-0</t>
  </si>
  <si>
    <t>DIAGNOSTICO DE LA INFRAESTRUCTURA Y OPERACION DEL CANAL LAUCA REGION DE ARICA Y PARINACOTA</t>
  </si>
  <si>
    <t>30072051-0</t>
  </si>
  <si>
    <t>CONSTRUCCION UNIFICACIÓN BOCATOMAS PRIMERA SECCIÓN RÍO ACONCAGUA LOS ANDES</t>
  </si>
  <si>
    <t>40031139-0</t>
  </si>
  <si>
    <t>DIAGNOSTICO PLAN MAESTRO DE AGUAS LLUVIAS DE BUIN Y PAINE REGIÓN METROPOLITANA</t>
  </si>
  <si>
    <t>BUIN, PAINE</t>
  </si>
  <si>
    <t>30450772-0</t>
  </si>
  <si>
    <t>DIAGNOSTICO PLAN MAESTRO DE AGUAS LLUVIAS, CIUDAD DE LOS LAGOS  COMUNA DE LOS LAGOS</t>
  </si>
  <si>
    <t>30122047-0</t>
  </si>
  <si>
    <t>DIAGNOSTICO PLAN MAESTRO AGUAS LLUVIAS QUELLON</t>
  </si>
  <si>
    <t>40027401-0</t>
  </si>
  <si>
    <t>AMPLIACIÓN Y MEJORAMIENTO APR EL LABRADOR TALAGANTE</t>
  </si>
  <si>
    <t>40032665-0</t>
  </si>
  <si>
    <t>CONSERVACION CONSERVACION INFRAESTRUCTURA SISS PISO 7 REGION METROPOLITANA DE SANTIAGO</t>
  </si>
  <si>
    <t>40013144-0</t>
  </si>
  <si>
    <t>CONSTRUCCION SISTEMA DE EVACUACIÓN DE AGUAS LLUVIAS COMUNA DE LA FLORIDA, SANTIAGO, RM</t>
  </si>
  <si>
    <t>30295175-0</t>
  </si>
  <si>
    <t>CONSERVACION NAVES REGION DE LOS LAGOS</t>
  </si>
  <si>
    <t>40035382-0</t>
  </si>
  <si>
    <t>CONSERVACION CAMINOS BASICOS REGION TARAPACA 2021-2023</t>
  </si>
  <si>
    <t>40035403-0</t>
  </si>
  <si>
    <t>CONSERVACION CAMINOS BASICOS REGION DE ANTOFAGASTA 2021-2023</t>
  </si>
  <si>
    <t>40035386-0</t>
  </si>
  <si>
    <t>CONSERVACION CAMINOS BASICOS REGION DE ATACAMA 2021-2023</t>
  </si>
  <si>
    <t>40035401-0</t>
  </si>
  <si>
    <t>CONSERVACION CAMINOS BASICOS REGION DE COQUIMBO 2021-2023</t>
  </si>
  <si>
    <t>40035390-0</t>
  </si>
  <si>
    <t>CONSERVACION CAMINOS BASICOS REGION DE VALPARAÍSO 2021-2023</t>
  </si>
  <si>
    <t>40035402-0</t>
  </si>
  <si>
    <t>CONSERVACION CAMINOS BASICOS REGION DE O`HIGGINS 2021-2023</t>
  </si>
  <si>
    <t>VICHUQUEN</t>
  </si>
  <si>
    <t>40035375-0</t>
  </si>
  <si>
    <t>CONSERVACION CAMINOS BASICOS REGION DEL MAULE 2021-2023</t>
  </si>
  <si>
    <t>40035393-0</t>
  </si>
  <si>
    <t>CONSERVACION CAMINOS BASICOS REGION DEL ÑUBLE 2021-2023</t>
  </si>
  <si>
    <t>40035396-0</t>
  </si>
  <si>
    <t>CONSERVACION CAMINOS BASICOS REGION DEL BIOBIO 2021-2023</t>
  </si>
  <si>
    <t>40035385-0</t>
  </si>
  <si>
    <t>CONSERVACION PLAN INDIGENA 2021-2023 REGION DE LOS RIOS</t>
  </si>
  <si>
    <t>CONSERVACION CAMINOS BASICOS REGION DE LOS RIOS 2021-2023</t>
  </si>
  <si>
    <t>40035395-0</t>
  </si>
  <si>
    <t>CONSERVACION RED VIAL REGION DE LOS LAGOS</t>
  </si>
  <si>
    <t>40035405-0</t>
  </si>
  <si>
    <t>CONSERVACION PLAN INDIGENA 2021-2023 REGION DE LOS LAGOS</t>
  </si>
  <si>
    <t>40035408-0</t>
  </si>
  <si>
    <t>CONSERVACION CAMINOS BASICOS REGION DE LOS LAGOS 2021-2023</t>
  </si>
  <si>
    <t>30257572-0</t>
  </si>
  <si>
    <t>REPOSICION PUENTE PALENA Y PUENTE ROSSELOT, RUTA 7, XI REGION</t>
  </si>
  <si>
    <t>40035416-0</t>
  </si>
  <si>
    <t>CONSERVACION CAMINOS BASICOS REGION DE AYSEN 2021-2023</t>
  </si>
  <si>
    <t>40035415-0</t>
  </si>
  <si>
    <t>CONSERVACION CAMINOS BASICOS REGION DE MAGALLANES 2021-2023</t>
  </si>
  <si>
    <t>40035427-0</t>
  </si>
  <si>
    <t>CONSERVACION DE SEGURIDAD VIAL ZONAS DE ESCUELA PERIODO 2021-2023</t>
  </si>
  <si>
    <t>40035428-0</t>
  </si>
  <si>
    <t>CONSERVACION DE SEGURIDAD VIAL EN PASADAS ZONAS URBANAS TRAVESIAS PERIODO 2021-2023</t>
  </si>
  <si>
    <t>30130917-0</t>
  </si>
  <si>
    <t>CONSTRUCCION BORDE COSTERO CALETA CHANAVAYITA, IQUIQUE</t>
  </si>
  <si>
    <t>30081567-0</t>
  </si>
  <si>
    <t>MEJORAMIENTO EMBARQUE - DESEMBARQUE DE PASAJEROS SECTOR PUNTA CHOROS</t>
  </si>
  <si>
    <t>40025888-0</t>
  </si>
  <si>
    <t>ANALISIS CONDICIONES N ATURALES CALETA LA BARRA TOLTEN</t>
  </si>
  <si>
    <t>40031105-0</t>
  </si>
  <si>
    <t>CONSERVACION MAYOR CALLE DE RODAJE BRAVO AEROPUERTO DIEGO ARACENA</t>
  </si>
  <si>
    <t>40027215-0</t>
  </si>
  <si>
    <t xml:space="preserve">NORMALIZACION AERODROMO LA FLORIDA </t>
  </si>
  <si>
    <t>40024610-0</t>
  </si>
  <si>
    <t xml:space="preserve">REPOSICION UMBRAL 14 AERODROMO ROBINSON CRUSOE </t>
  </si>
  <si>
    <t>40034983-0</t>
  </si>
  <si>
    <t xml:space="preserve">CONSERVACION CAMINO ACCESO AERÓDROMO ROBINSON CRUSOE </t>
  </si>
  <si>
    <t>40035043-0</t>
  </si>
  <si>
    <t xml:space="preserve">CONSERVACION CONSERVACION RUTINARIA AERODROMO PELDEHUE, COLINA </t>
  </si>
  <si>
    <t>40003574-0</t>
  </si>
  <si>
    <t>CONSERVACION MAYOR PISTA Y CAMINO PERIMETRAL AD MARIA DOLORES REGIÓN DEL BÍO BÍO</t>
  </si>
  <si>
    <t>40030685-0</t>
  </si>
  <si>
    <t>CONSERVACION AERÓDROMO PUERTO SUR DE ISLA SANTA MARÍA, REGIÓN DEL BIOBÍO</t>
  </si>
  <si>
    <t>30227878-0</t>
  </si>
  <si>
    <t xml:space="preserve">NORMALIZACIÓN ÁREA LIBRE DE OBSTÁCULOS NUEVO AERÓDROMO IX REGIÓN </t>
  </si>
  <si>
    <t>40035053-0</t>
  </si>
  <si>
    <t xml:space="preserve">CONSERVACION RUTINARIA AERÓDROMO NUEVO CHAITEN 2021-2022 </t>
  </si>
  <si>
    <t>40027634-0</t>
  </si>
  <si>
    <t>AMPLIACIÓN Y MEJORAMIENTO APR CHOROMBO MARIA PINTO</t>
  </si>
  <si>
    <t>ALTO BIO BIO</t>
  </si>
  <si>
    <t>40026617-0</t>
  </si>
  <si>
    <t>CONSTRUCCION INFRAESTRUCTURA MARÍTIMA CALETA HORCÓN PUCHUNCAVI</t>
  </si>
  <si>
    <t>40036352-0</t>
  </si>
  <si>
    <t>CONSERVACION AERÓDROMO ISLA MOCHA REGIÓN DEL BIOBÍO, 2022-2023</t>
  </si>
  <si>
    <t>IQUIQUE, ALTO HOSPICIO, POZO ALMONTE</t>
  </si>
  <si>
    <t>ANTOFAGASTA, MEJILLONES, CALAMA</t>
  </si>
  <si>
    <t>SIERRA GORDA, CALAMA</t>
  </si>
  <si>
    <t>COPIAPO, CALDERA, VALLENAR</t>
  </si>
  <si>
    <t>COQUIMBO, OVALLE</t>
  </si>
  <si>
    <t>-- HOSPITAL DE COQUIMBO (INSPECCIÓN FISCAL)</t>
  </si>
  <si>
    <t>-- HOSPITAL DE LA SERENA (INSPECCIÓN FISCAL)</t>
  </si>
  <si>
    <t>PETORCA, QUILLOTA</t>
  </si>
  <si>
    <t>ZAPALLAR, NOGALES</t>
  </si>
  <si>
    <t>VALPARAISO, QUILLOTA</t>
  </si>
  <si>
    <t>PUCHUNCAVI, QUINTERO, NOGALES</t>
  </si>
  <si>
    <t>LOS ANDES, QUILLOTA, SAN FELIPE, MARGA MARGA</t>
  </si>
  <si>
    <t>LOS ANDES, SAN ESTEBAN, QUILLOTA, CALERA, HIJUELAS, LA CRUZ, SAN FELIPE, CATEMU, LLAILLAY, PANQUEHUE, SANTA MARIA, LIMACHE, VILLA ALEMANA</t>
  </si>
  <si>
    <t>LA CISTERNA, LA FLORIDA, LA GRANJA, LO ESPEJO, MACUL, MAIPU, PEÑALOLEN, SAN RAMON</t>
  </si>
  <si>
    <t>CERRO NAVIA, CONCHALI, HUECHURABA, MAIPU, PUDAHUEL, QUILICURA, RECOLETA, RENCA</t>
  </si>
  <si>
    <t>HUECHURABA, VITACURA, COLINA, LAMPA</t>
  </si>
  <si>
    <t>LA CISTERNA</t>
  </si>
  <si>
    <t>SANTIAGO, INDEPENDENCIA, LAS CONDES, PROVIDENCIA, RECOLETA, VITACURA</t>
  </si>
  <si>
    <t>HUECHURABA, LAS CONDES, PROVIDENCIA, VITACURA</t>
  </si>
  <si>
    <t>CERRILLOS, LA CISTERNA, LA FLORIDA, LA GRANJA, LO ESPEJO, MACUL, MAIPU, PEÑALOLEN, SAN RAMON</t>
  </si>
  <si>
    <t>SANTIAGO, LA GRANJA, SAN JOAQUIN, SAN MIGUEL, SAN RAMON</t>
  </si>
  <si>
    <t>LA FLORIDA, MAIPU</t>
  </si>
  <si>
    <t>CENTRO METROPOLITANO DE VEHÍCULOS RETIRADOS DE CIRCULACIÓN (INSPECCIÓN FISCAL)</t>
  </si>
  <si>
    <t>SANTIAGO, CORDILLERA, MAIPO</t>
  </si>
  <si>
    <t>SANTIAGO, CERRILLOS, CERRO NAVIA, CONCHALI, ESTACION CENTRAL, INDEPENDENCIA, LA CISTERNA, LA FLORIDA, LA PINTANA, LA REINA, LO BARNECHEA, LO PRADO, ÑUÑOA, PEÑALOLEN, RECOLETA, RENCA, SAN MIGUEL, VITACURA, PUENTE ALTO, SAN BERNARDO</t>
  </si>
  <si>
    <t>HUECHURABA, LA REINA, LAS CONDES, RECOLETA, VITACURA</t>
  </si>
  <si>
    <t>PROVIDENCIA</t>
  </si>
  <si>
    <t>CERRO NAVIA</t>
  </si>
  <si>
    <t>MAIPU, PUDAHUEL</t>
  </si>
  <si>
    <t>HUECHURABA, LAS CONDES, PROVIDENCIA</t>
  </si>
  <si>
    <t>LA REINA, MACUL, ÑUÑOA, PEÑALOLEN</t>
  </si>
  <si>
    <t>CONCESIÓN RUTA G-21 ACCESO CENTROS DE ESQUI (INSPECCIÓN FISCAL)</t>
  </si>
  <si>
    <t>HUECHURABA, LA REINA, LAS CONDES, ÑUÑOA, RECOLETA, VITACURA</t>
  </si>
  <si>
    <t>CONCESIÓN MEJORAMIENTO RUTA G-21 (EXPROPIACIONES)</t>
  </si>
  <si>
    <t>LAS CONDES, LO BARNECHEA</t>
  </si>
  <si>
    <t>MARCHIHUE, CHEPICA, CHIMBARONGO, LOLOL, NANCAGUA, PALMILLA, PERALILLO, SANTA CRUZ</t>
  </si>
  <si>
    <t>TALCA, CAUQUENES, LINARES</t>
  </si>
  <si>
    <t>CONSTITUCION, CAUQUENES, PARRAL</t>
  </si>
  <si>
    <t>CORONEL, LOTA, ARAUCO, CURANILAHUE, LOS ALAMOS</t>
  </si>
  <si>
    <t>SAN PEDRO DE LA PAZ, HUALPEN</t>
  </si>
  <si>
    <t>CORONEL, LOTA, TOME, LEBU, ARAUCO, MULCHEN, NACIMIENTO, SANTA BARBARA</t>
  </si>
  <si>
    <t>CONCEPCION, FLORIDA, CABRERO, YUMBEL</t>
  </si>
  <si>
    <t>TEMUCO, COLLIPULLI</t>
  </si>
  <si>
    <t>29000567-0</t>
  </si>
  <si>
    <t>--  HOSPITALES GRUPO III: RED LOS RÍOS - LOS LAGOS (INSPECCIÓN FISCAL)</t>
  </si>
  <si>
    <t>LOS LAGOS, LA UNION, RIO BUENO</t>
  </si>
  <si>
    <t>PUERTO MONTT, CALBUCO, MAULLIN</t>
  </si>
  <si>
    <t>AERÓDROMO DE BALMACEDA (INSPECCIÓN FISCAL)</t>
  </si>
  <si>
    <t>IQUIQUE, ELQUI, CACHAPOAL</t>
  </si>
  <si>
    <t>IQUIQUE, LA SERENA, RANCAGUA</t>
  </si>
  <si>
    <t>ANTOFAGASTA, CONCEPCION</t>
  </si>
  <si>
    <t>LLANQUIHUE, SANTIAGO, VALDIVIA</t>
  </si>
  <si>
    <t>PUERTO MONTT, SANTIAGO, VALDIVIA</t>
  </si>
  <si>
    <t>CACHAPOAL, COLCHAGUA, CURICO, SANTIAGO, CORDILLERA, MAIPO</t>
  </si>
  <si>
    <t>RANCAGUA, SAN FERNANDO, CURICO, LA GRANJA, LA PINTANA, PUENTE ALTO, SAN BERNARDO, BUIN, PAINE</t>
  </si>
  <si>
    <t>CONCEPCION, DIGUILLÍN, ITATA</t>
  </si>
  <si>
    <t>FLORIDA, PENCO, TOME, CHILLAN, CHILLAN VIEJO, RANQUIL</t>
  </si>
  <si>
    <t>CHOAPA, PETORCA, QUILLOTA, SAN FELIPE, SANTIAGO, CHACABUCO</t>
  </si>
  <si>
    <t>LOS VILOS, LA LIGUA, PAPUDO, ZAPALLAR, CALERA, HIJUELAS, NOGALES, LLAILLAY, QUILICURA, COLINA, LAMPA, TIL TIL</t>
  </si>
  <si>
    <t>SAN ANTONIO, CACHAPOAL</t>
  </si>
  <si>
    <t>SAN ANTONIO, SANTO DOMINGO, LAS CABRAS, MALLOA, PEUMO, SAN VICENTE</t>
  </si>
  <si>
    <t>HUASCO, ELQUI</t>
  </si>
  <si>
    <t>VALLENAR, LA SERENA, LA HIGUERA</t>
  </si>
  <si>
    <t>CONCEPCION, BIO BIO, DIGUILLÍN</t>
  </si>
  <si>
    <t>CONCEPCION, FLORIDA, CABRERO, YUMBEL, YUNGAY</t>
  </si>
  <si>
    <t>BIO BIO, MALLECO</t>
  </si>
  <si>
    <t>LOS ANGELES, NEGRETE, ANGOL, RENAICO</t>
  </si>
  <si>
    <t>LOS ANGELES, ANGOL</t>
  </si>
  <si>
    <t>CACHAPOAL, CARDENAL CARO, MAIPO</t>
  </si>
  <si>
    <t>RENGO, PICHILEMU, BUIN</t>
  </si>
  <si>
    <t>AMPLIACIÓN RELICITACIÓN CONCESION RUTA 68 SANTIAGO - VALPARAISO (ESTUDIO INTEGRALES)</t>
  </si>
  <si>
    <t>CHOAPA, PETORCA, SANTIAGO</t>
  </si>
  <si>
    <t xml:space="preserve">CONSERVACION INVENTARIO D° DE AGUA AFECTO PAGO DE PATENTE POR NO USO </t>
  </si>
  <si>
    <t>PEÑAFLOR</t>
  </si>
  <si>
    <t>Fondos sin decretar</t>
  </si>
  <si>
    <t>RESTAURACIÓN IGLESIA Y CONVENTO SAN FRANCISCO DEL BARÓN, VALPARAÍSO</t>
  </si>
  <si>
    <t>40030439-0</t>
  </si>
  <si>
    <t>CONSERVACION RESIDENCIA PRESIDENCIAL VIÑA DEL MAR TRIENAL 2022-2024</t>
  </si>
  <si>
    <t>40030440-0</t>
  </si>
  <si>
    <t xml:space="preserve">CONSERVACION ACCESIBILIDAD UNIVERSAL MOP REGIÓN DE VALPARAÍSO </t>
  </si>
  <si>
    <t>40003269-0</t>
  </si>
  <si>
    <t>RESTAURACION RESTAURACIÓN INTEGRAL PALACIO DE LA MONEDA , SANTIAGO</t>
  </si>
  <si>
    <t>40011433-0</t>
  </si>
  <si>
    <t xml:space="preserve">NORMALIZACION EDIFICIO MOP NIVEL CENTRAL ETAPA 1 OBRAS DE EMERGENCIA </t>
  </si>
  <si>
    <t>40030424-0</t>
  </si>
  <si>
    <t>CONSERVACION CONSERVACIÓN PALACIO DE LA MONEDA 2022-2024</t>
  </si>
  <si>
    <t>40031087-0</t>
  </si>
  <si>
    <t>CONSERVACION DS-50 ACCESIBILIDAD UNIVERSAL EDIFICIOS MOP MAULE</t>
  </si>
  <si>
    <t>40030530-0</t>
  </si>
  <si>
    <t>CONSERVACION INTEGRAL DIR. REGIONAL DE VIALIDAD EDIFICIO MOP ARAUCANIA (PISO 3,4,5 Y 7) TEMUCO</t>
  </si>
  <si>
    <t>40030197-0</t>
  </si>
  <si>
    <t xml:space="preserve">CONSERVACION INFRAESTRUCTURA DE APOYO NIVEL NACIONAL 2022-2024 </t>
  </si>
  <si>
    <t>40033267-0</t>
  </si>
  <si>
    <t>CONSERVACION ANTENAS DE COMUNICACIONES DE EMERGENCIA - ETAPA 2</t>
  </si>
  <si>
    <t>30309022-0</t>
  </si>
  <si>
    <t>CONSERVACION DE OBRAS DE RIEGO FISCALES XV REGION</t>
  </si>
  <si>
    <t>40032493-0</t>
  </si>
  <si>
    <t>CONSERVACION MANEJO Y CONTROL EMBALSE CHIRONTA</t>
  </si>
  <si>
    <t>30309824-0</t>
  </si>
  <si>
    <t>CONSERVACIÓN DE OBRAS DE CONTROL ALUVIONAL DE LA II REG</t>
  </si>
  <si>
    <t>ANTOFAGASTA, TALTAL, TOCOPILLA</t>
  </si>
  <si>
    <t>30449126-0</t>
  </si>
  <si>
    <t>CONSERVACIÓN OBRAS FISCALES DE RIEGO REGIÓN DE ANTOFAGASTA</t>
  </si>
  <si>
    <t>40031611-0</t>
  </si>
  <si>
    <t>CONSERVACION RED PRIMARIA DE AGUAS LLUVIAS, ATACAMA 2022-2024 VALLENAR Y COPIAPO</t>
  </si>
  <si>
    <t>40031615-0</t>
  </si>
  <si>
    <t>CONSERVACION DE RIBERAS Y CAUCES NATURALES (OBRAS FLUVIALES) 2022-2024 ATACAMA</t>
  </si>
  <si>
    <t>CONSERVACION OBRAS DE REGADIO, SEQUÍA REGIÓN DE COQUIMBO</t>
  </si>
  <si>
    <t>DIAGNOSTICO PLAN MAESTRO AGUAS LLUVIA SAN FELIPE, COMUNA DE SAN FELIPE</t>
  </si>
  <si>
    <t>LOS ANDES, CALLE LARGA, RINCONADA</t>
  </si>
  <si>
    <t>40011017-0</t>
  </si>
  <si>
    <t>CONSERVACION OBRAS DE RIEGO FISCALES AÑOS 2020 - 2022, VI REGIÓN</t>
  </si>
  <si>
    <t>40026218-0</t>
  </si>
  <si>
    <t>DIAGNOSTICO PLAN MAESTRO EVACUACIÓN Y DRENAJE DE AGUAS LLUVIAS PARRAL REGIÓN DEL MAULE</t>
  </si>
  <si>
    <t>30309473-0</t>
  </si>
  <si>
    <t>CONSERVACION Y MANTENCIÓN OBRAS DE RIEGO FISCALES, 2015 - 2018</t>
  </si>
  <si>
    <t>TALCA, LINARES</t>
  </si>
  <si>
    <t>CHILLAN, CHILLAN VIEJO</t>
  </si>
  <si>
    <t>CHILLAN, CHILLAN VIEJO, SAN NICOLAS</t>
  </si>
  <si>
    <t>CONCEPCION, CORONEL, CHIGUAYANTE, LOTA, PENCO, SAN PEDRO DE LA PAZ, TALCAHUANO, TOME, HUALPEN, LOS ANGELES</t>
  </si>
  <si>
    <t>30449074-0</t>
  </si>
  <si>
    <t>CONSERVACION DE CAUCES CON RIESGO DE FLUJOS LAHARICOS, PUCON</t>
  </si>
  <si>
    <t>CURARREHUE, PUCON, VILLARRICA</t>
  </si>
  <si>
    <t>40009583-0</t>
  </si>
  <si>
    <t>CONSERVACION OBRAS MANEJO DE CAUCE, SECTOR CRUCERO REGIÓN DE LOS RÍOS</t>
  </si>
  <si>
    <t>40011405-0</t>
  </si>
  <si>
    <t>CONSERVACION MANEJO DE CAUCES RIO FUY EN NELTUME</t>
  </si>
  <si>
    <t>ANALISIS A PARTIR DE CONSTR MODEL. FIS. RIO LAS MINAS PTA ARENAS</t>
  </si>
  <si>
    <t>40030523-0</t>
  </si>
  <si>
    <t>CONSERVACION RED PRIMARIA DE AGUAS LLUVIAS 2022-2026 REGION DE MAGALLANES</t>
  </si>
  <si>
    <t>40030554-0</t>
  </si>
  <si>
    <t>CONSERVACION DE RIBERAS 2022-2026 , REGIÓN DE MAGALLANES Y DE LA ANTARTICA CHILENA</t>
  </si>
  <si>
    <t>40030555-0</t>
  </si>
  <si>
    <t>CONSERVACION SISTEMA DE REGADÍO HUERTOS FAMILIARES 2022-2026, PUERTO NATALES</t>
  </si>
  <si>
    <t>30124737-0</t>
  </si>
  <si>
    <t>MEJORAMIENTO RUTA ANDINA, SECTOR LÍMITE REGIONAL-RUTA 11 CH XV REGIÓN</t>
  </si>
  <si>
    <t>30241272-0</t>
  </si>
  <si>
    <t>MEJORAMIENTO RUTA A-27, SECTOR KM 32 AL KM 40,2, XV REGIÓN</t>
  </si>
  <si>
    <t>30294726-0</t>
  </si>
  <si>
    <t>REPOSICION EDIFICIO OFICINA PROVINCIAL Y CAMPAMENTO VIALIDAD MOP, PUTRE</t>
  </si>
  <si>
    <t>40029505-0</t>
  </si>
  <si>
    <t>CONSERVACION SANEAMIENTO RUTA A-23, SECTOR: CRUCE RUTA 11 CH - CRUCE RUTA A-93, 2020</t>
  </si>
  <si>
    <t>40030647-0</t>
  </si>
  <si>
    <t>CONSERVACION RED VIAL ADMINISTRACION DIRECTA REGION DE ARICA Y PARINACOTA 2022 -</t>
  </si>
  <si>
    <t>40030971-0</t>
  </si>
  <si>
    <t>MEJORAMIENTO RUTA A-13 SECTOR ACCESO CENTRAL - CORONEL ALCERRECA CMT</t>
  </si>
  <si>
    <t>ARICA, GENERAL LAGOS</t>
  </si>
  <si>
    <t>40031064-0</t>
  </si>
  <si>
    <t>CONSERVACION RED VIAL, RUTA A-387</t>
  </si>
  <si>
    <t>40035376-0</t>
  </si>
  <si>
    <t>CONSERVACION CAMINOS BASICOS REGION DE ARICA Y PARINACOTA 2021-2023</t>
  </si>
  <si>
    <t>30124648-0</t>
  </si>
  <si>
    <t>MEJORAMIENTO RUTA A-687, SECTOR POZO ALMONTE - SALAR DEL HUASCO</t>
  </si>
  <si>
    <t>30384479-0</t>
  </si>
  <si>
    <t>MEJORAMIENTO RUTA 15 CH SEXTOR: ALTO HUASQUIÑA - ALTO USMAGAMA</t>
  </si>
  <si>
    <t>30398852-0</t>
  </si>
  <si>
    <t>MEJORAMIENTO RUTA 1 SECTOR EL LOA-CUESTA GUANILLOS, REG DE TARAPACÁ</t>
  </si>
  <si>
    <t>PICA</t>
  </si>
  <si>
    <t>IQUIQUE, CAMIÑA, HUARA</t>
  </si>
  <si>
    <t>ALTO HOSPICIO, POZO ALMONTE, COLCHANE, HUARA, PICA</t>
  </si>
  <si>
    <t>40020521-0</t>
  </si>
  <si>
    <t>MEJORAMIENTO RUTA 1 SECTOR PATACHE-PATILLO</t>
  </si>
  <si>
    <t>40026739-0</t>
  </si>
  <si>
    <t>REPOSICION RUTA 1 SECTOR PABELLON DE PICA - PATACHE</t>
  </si>
  <si>
    <t>40027832-0</t>
  </si>
  <si>
    <t>CONSERVACION RED VIAL REGION DE TARAPACA 2020 - 2022</t>
  </si>
  <si>
    <t>40030506-0</t>
  </si>
  <si>
    <t>MEJORAMIENTO CONEXION VIAL RUTA 1 ? RUTA 16 EN IQUIQUE</t>
  </si>
  <si>
    <t>40030643-0</t>
  </si>
  <si>
    <t>CONSERVACION RED VIAL ADMINISTRACION DIRECTA REGION DE TARAPACA 2022 -</t>
  </si>
  <si>
    <t>40030668-0</t>
  </si>
  <si>
    <t>CONSERVACION GLOBAL DE CAMINOS REGION DE TARAPACA 2022-2025</t>
  </si>
  <si>
    <t>40030671-0</t>
  </si>
  <si>
    <t>CONSERVACION CONSERVACION GLOBAL MIXTA CAMINOS RED VIAL REGION DE TARAPACA 2022-2026</t>
  </si>
  <si>
    <t>40031013-0</t>
  </si>
  <si>
    <t>CONSERVACION RUTA A-387, REGION DE TARAPACA</t>
  </si>
  <si>
    <t>30388473-0</t>
  </si>
  <si>
    <t>CONSTRUCCION RUTA B-207 S: RIO GRANDE-MACHUCA REGION DE ANTOFAGASTA</t>
  </si>
  <si>
    <t>30458843-0</t>
  </si>
  <si>
    <t>MEJORAMIENTO RUTA 23-CH SECTOR: CALAMA - SAN PEDRO DE ATACAMA</t>
  </si>
  <si>
    <t>CALAMA, OLLAGUE</t>
  </si>
  <si>
    <t>40004256-0</t>
  </si>
  <si>
    <t>MEJORAMIENTO RUTA 1 SECTOR: PASADA POR TALTAL</t>
  </si>
  <si>
    <t>40027833-0</t>
  </si>
  <si>
    <t>CONSERVACION RED VIAL, REGION DE ANTOFAGASTA 2020 - 2022</t>
  </si>
  <si>
    <t>40030649-0</t>
  </si>
  <si>
    <t>CONSERVACION RED VIAL ADMINISTRACION DIRECTA REGION DE ANTOFAGASTA 2022 -</t>
  </si>
  <si>
    <t>40031002-0</t>
  </si>
  <si>
    <t>MEJORAMIENTO RUTA 23-CH SECTOR: TOCONAO - SOCAIRE</t>
  </si>
  <si>
    <t>40031004-0</t>
  </si>
  <si>
    <t>CONSTRUCCION CONEXION VIAL SECTOR PAN DE AZUCAR-AGUAS CALIENTES-CR. RUTA 5 CMT</t>
  </si>
  <si>
    <t>ANTOFAGASTA, TALTAL</t>
  </si>
  <si>
    <t>40031012-0</t>
  </si>
  <si>
    <t>REPOSICION RUTA 5 SECTOR CRUCERO - IBERIA EN REGIÓN DE ANTOFAGASTA</t>
  </si>
  <si>
    <t>40032217-0</t>
  </si>
  <si>
    <t>MEJORAMIENTO RUTA 1, SECTOR: CALETA URCO-ADUANA, TRAMO III, EN REGIÓN DE ANTOFAGASTA</t>
  </si>
  <si>
    <t>40033971-0</t>
  </si>
  <si>
    <t>MEJORAMIENTO RUTA 1 SECTOR: RUTA 5 A TALTAL</t>
  </si>
  <si>
    <t>40037769-0</t>
  </si>
  <si>
    <t>CONSERVACION PUENTE TOCONAO, RUTA 23-CH, REGION DE ANTOFAGASTA</t>
  </si>
  <si>
    <t>30290175-0</t>
  </si>
  <si>
    <t>MEJORAMIENTO RUTA ALTIPLANICA DIEGO DE ALMAGRO - ALTAMIRA - RUTA 5</t>
  </si>
  <si>
    <t>DIEGO DE ALMAGRO</t>
  </si>
  <si>
    <t>CALDERA, TIERRA AMARILLA, CHAÑARAL, DIEGO DE ALMAGRO, VALLENAR, ALTO DEL CARMEN, FREIRINA, HUASCO</t>
  </si>
  <si>
    <t>MEJORAMIENTO PASO SAN FRANCISCO SECTOR: PEDERNALES - SALAR DE MARICUNGA</t>
  </si>
  <si>
    <t>40030664-0</t>
  </si>
  <si>
    <t>CONSERVACION RED VIAL ADMINISTRACION DIRECTA REGION DE ATACAMA 2022 -</t>
  </si>
  <si>
    <t>LA HIGUERA, PAIGUANO, VICUÑA, ILLAPEL, CANELA, LOS VILOS, OVALLE, COMBARBALA, MONTE PATRIA</t>
  </si>
  <si>
    <t>30486473-0</t>
  </si>
  <si>
    <t>REPOSICION PUENTE MARQUESA EN RUTA D-215, COMUNA VICUÑA, REGIÓN DE COQUIMBO</t>
  </si>
  <si>
    <t>40027835-0</t>
  </si>
  <si>
    <t>CONSERVACION RED VIAL REGION DE COQUIMBO AÑO 2020 - 2022</t>
  </si>
  <si>
    <t>40030013-0</t>
  </si>
  <si>
    <t>CONSERVACION DE PUENTES EN RUTA D-377-E, LONGITUDINAL INTERIOR CHOAPA, REGION DE COQUIMBO</t>
  </si>
  <si>
    <t>ILLAPEL, LOS VILOS</t>
  </si>
  <si>
    <t>40030665-0</t>
  </si>
  <si>
    <t>CONSERVACION RED VIAL ADMINISTRACION DIRECTA REGION DE COQUIMBO 2022</t>
  </si>
  <si>
    <t>40030673-0</t>
  </si>
  <si>
    <t>CONSERVACION GLOBAL MIXTA CAMINOS RED VIAL REGION DE COQUIMBO 2022-2026</t>
  </si>
  <si>
    <t>40031211-0</t>
  </si>
  <si>
    <t>REPOSICION PUENTE PUPIO EN RUTA 47, LOS VILOS - ILLAPEL</t>
  </si>
  <si>
    <t>30121216-0</t>
  </si>
  <si>
    <t>REPOSICION PUENTE RAPEL EN RUTA G-80-I, COMUNA DE SANTO DOMINGO</t>
  </si>
  <si>
    <t>30123718-0</t>
  </si>
  <si>
    <t>REPOSICIÓN RUTA 60 CH (LA PÓLVORA) SECTOR: CRUCE RUTA 68 - PUERTO (TÚNEL 1)</t>
  </si>
  <si>
    <t>30469338-0</t>
  </si>
  <si>
    <t>CONSTRUCCION TUNEL LA GRUPA 2, PROV. PETORCA</t>
  </si>
  <si>
    <t>VALPARAISO, CASABLANCA, CONCON, LOS ANDES, CALLE LARGA, RINCONADA, LA LIGUA, CABILDO, PAPUDO</t>
  </si>
  <si>
    <t>30484630-0</t>
  </si>
  <si>
    <t>CONSERVACION SISTEMA DE SEÑALIZACION INFORMATIVA REGION DE VALPARAISO 2018</t>
  </si>
  <si>
    <t>VALPARAISO, ISLA DE PASCUA, LOS ANDES, PETORCA, QUILLOTA, SAN ANTONIO, SAN FELIPE, MARGA MARGA</t>
  </si>
  <si>
    <t>40024557-0</t>
  </si>
  <si>
    <t>CONSTRUCCION CICLOVIA RUTA F-304, PROVINCIA DE QUILLOTA</t>
  </si>
  <si>
    <t>40026079-0</t>
  </si>
  <si>
    <t>CONSTRUCCION CONEXION VIAL BY PASS LA LIGUA</t>
  </si>
  <si>
    <t>40026099-0</t>
  </si>
  <si>
    <t>AMPLIACION RUTA F-30-E, SECTORES: SANTA ADELA, MANTAGUA Y SANTA JULIA</t>
  </si>
  <si>
    <t>40027838-0</t>
  </si>
  <si>
    <t>CONSERVACION RED VIAL REGIÓN DE VALPARAÍSO 2020 - 2022</t>
  </si>
  <si>
    <t>40030638-0</t>
  </si>
  <si>
    <t>CONSERVACION RED VIAL ADMINISTRACION DIRECTA REGION DE VALPARAISO 2022</t>
  </si>
  <si>
    <t>VALPARAISO, CASABLANCA, CONCON, JUAN FERNANDEZ, PUCHUNCAVI, QUILPUE, ISLA DE PASCUA, LOS ANDES, CALLE LARGA, RINCONADA, SAN ESTEBAN, LA LIGUA, CABILDO, PAPUDO, PETORCA, ZAPALLAR, QUILLOTA, CALERA, HIJUELAS, LA CRUZ, NOGALES, OLMUE, SAN ANTONIO, ALGARROBO,</t>
  </si>
  <si>
    <t>40030654-0</t>
  </si>
  <si>
    <t>CONSERVACION GLOBAL MIXTA CAMINOS RED VIAL REGION DE VALPARAISO 2022-2025</t>
  </si>
  <si>
    <t>40030676-0</t>
  </si>
  <si>
    <t>CONSERVACION GLOBAL DE CAMINOS REGION DE VALPARAISO 2022-2025</t>
  </si>
  <si>
    <t>CONCON, JUAN FERNANDEZ, PUCHUNCAVI, QUILPUE, QUINTERO, VILLA ALEMANA, VIÑA DEL MAR, ISLA DE PASCUA, LOS ANDES, CALLE LARGA, RINCONADA, SAN ESTEBAN, LA LIGUA, CABILDO, PAPUDO, PETORCA, ZAPALLAR, QUILLOTA, CALERA, HIJUELAS, LA CRUZ, NOGALES, OLMUE, SAN ANTO</t>
  </si>
  <si>
    <t>40031017-0</t>
  </si>
  <si>
    <t>CONSTRUCCION CICLOVIA RUTA F-304 PROVINCIA DE QUILLOTA</t>
  </si>
  <si>
    <t>30065377-0</t>
  </si>
  <si>
    <t>MEJORAMIENTO CAMINO LAGUNILLAS G-355, KM. 0,0 - 19 COMUNA DE SAN JOSÉ DE MAIPO</t>
  </si>
  <si>
    <t>COLINA, LAMPA, TIL TIL, MELIPILLA, ALHUE, CURACAVI, EL MONTE, ISLA DE MAIPO, PADRE HURTADO</t>
  </si>
  <si>
    <t>BUIN, CALERA DE TANGO, PAINE, TALAGANTE, EL MONTE, ISLA DE MAIPO, PADRE HURTADO, PEÑAFLOR</t>
  </si>
  <si>
    <t>CORDILLERA, MAIPO</t>
  </si>
  <si>
    <t>PUENTE ALTO, SAN BERNARDO</t>
  </si>
  <si>
    <t>40024320-0</t>
  </si>
  <si>
    <t>CONSTRUCCION SENDAS PEATONALES Y/O CICLOVIAS EN COMUNAS DE ALHUE Y MELIPILLA</t>
  </si>
  <si>
    <t>LA FLORIDA, MAIPU, PUDAHUEL, PUENTE ALTO, PIRQUE, SAN JOSE DE MAIPO, COLINA, LAMPA, TIL TIL, SAN BERNARDO, BUIN, CALERA DE TANGO, PAINE, MELIPILLA, ALHUE, CURACAVI, MARIA PINTO, SAN PEDRO, TALAGANTE, EL MONTE, ISLA DE MAIPO, PADRE HURTADO, PEÑAFLOR</t>
  </si>
  <si>
    <t>40030641-0</t>
  </si>
  <si>
    <t>CONSERVACION RED VIAL ADMINISTRACION DIRECTA REGION METROPOLITANA 2022</t>
  </si>
  <si>
    <t>CORDILLERA, CHACABUCO, MAIPO, MELIPILLA, TALAGANTE</t>
  </si>
  <si>
    <t>PUENTE ALTO, PIRQUE, SAN JOSE DE MAIPO, COLINA, LAMPA, TIL TIL, SAN BERNARDO, BUIN, CALERA DE TANGO, PAINE, MELIPILLA, ALHUE, CURACAVI, MARIA PINTO, SAN PEDRO, TALAGANTE, EL MONTE, ISLA DE MAIPO, PADRE HURTADO, PEÑAFLOR</t>
  </si>
  <si>
    <t>40031145-0</t>
  </si>
  <si>
    <t>REPOSICION PUENTES INGENIERO MARAMBIO ANTIGUO, CHAMPA, LA SOLANA</t>
  </si>
  <si>
    <t>MAIPO, MELIPILLA</t>
  </si>
  <si>
    <t>PAINE, MELIPILLA</t>
  </si>
  <si>
    <t>40031146-0</t>
  </si>
  <si>
    <t>MEJORAMIENTO CONEXION VIAL TALAGANTE-ISLA DE MAIPO, REGION METROPOLITANA</t>
  </si>
  <si>
    <t>40035414-0</t>
  </si>
  <si>
    <t>CONSERVACION CAMINOS BASICOS REGION METROPOLITANA 2021-2023</t>
  </si>
  <si>
    <t>30043498-0</t>
  </si>
  <si>
    <t>MEJORAMIENTO RUTA H-45-G SECTOR: CUESTA CHADA A LÍMITE REGIONAL</t>
  </si>
  <si>
    <t>CODEGUA, COLTAUCO, LAS CABRAS, PEUMO, QUINTA DE TILCOCO</t>
  </si>
  <si>
    <t>30241072-0</t>
  </si>
  <si>
    <t>REPOSICION PUENTE QUIAHUE 1, RUTA I-572, KM 4.3, LOLOL</t>
  </si>
  <si>
    <t>RANCAGUA, CODEGUA, COINCO, COLTAUCO, PICHILEMU, LA ESTRELLA, LITUECHE, MARCHIHUE, SAN FERNANDO, CHEPICA, CHIMBARONGO, LOLOL</t>
  </si>
  <si>
    <t>40003014-0</t>
  </si>
  <si>
    <t>REPOSICION PUENTES POBLACION, CANAL S. CRUZ Y CHOMEDAHUE 2, RUTA I760, COMUNA DE SANTA CRUZ</t>
  </si>
  <si>
    <t>40018099-0</t>
  </si>
  <si>
    <t>REPOSICION PUENTE LOS BARROS EN RUTA I-904, COMUNA DE PAREDONES</t>
  </si>
  <si>
    <t>RANCAGUA, OLIVAR</t>
  </si>
  <si>
    <t>CONSERVACIÓN GLOBAL DE CAMINOS VI REGIÓN AÑO 2021-2023</t>
  </si>
  <si>
    <t>SAN FERNANDO, NANCAGUA, PLACILLA</t>
  </si>
  <si>
    <t>RANCAGUA, CODEGUA, COINCO, GRANEROS, LA ESTRELLA, LITUECHE, MARCHIHUE, PAREDONES, SAN FERNANDO, CHEPICA, CHIMBARONGO, LOLOL</t>
  </si>
  <si>
    <t>40028273-0</t>
  </si>
  <si>
    <t>REPOSICION VARIOS PUENTES DE LA REGION DE O´HIGGINS VI ETAPA</t>
  </si>
  <si>
    <t>40030551-0</t>
  </si>
  <si>
    <t>NORMALIZACION DE PUENTES EN REGION DE O'HIGGINS</t>
  </si>
  <si>
    <t>RANCAGUA, CODEGUA, COINCO, COLTAUCO, DOÑIHUE, PICHILEMU, LA ESTRELLA, LITUECHE, NAVIDAD, PAREDONES, SAN FERNANDO, CHEPICA, CHIMBARONGO, LOLOL, NANCAGUA</t>
  </si>
  <si>
    <t>40030645-0</t>
  </si>
  <si>
    <t>CONSERVACION RED VIAL ADMINISTRACION DIRECTA REGION DE O´HIGGINS 2022</t>
  </si>
  <si>
    <t>40030657-0</t>
  </si>
  <si>
    <t>CONSERVACION GLOBAL MIXTA CAMINOS RED VIAL REGION DE O'HIGGINS 2022-2026</t>
  </si>
  <si>
    <t>CAUQUENES, CURICO, LINARES</t>
  </si>
  <si>
    <t>CAUQUENES, CHANCO, PELLUHUE, HUALAÑE, LICANTEN, LONGAVI, PARRAL, VILLA ALEGRE, YERBAS BUENAS</t>
  </si>
  <si>
    <t>CONSTITUCION, EMPEDRADO, PENCAHUE, CHANCO, PELLUHUE, RAUCO, SAGRADA FAMILIA, TENO, VICHUQUEN, LONGAVI</t>
  </si>
  <si>
    <t>MAULE, PENCAHUE, CAUQUENES, CHANCO, PELLUHUE, HUALAÑE, LICANTEN, SAGRADA FAMILIA, LONGAVI, PARRAL</t>
  </si>
  <si>
    <t>CUREPTO, PELARCO, CAUQUENES, CHANCO, LICANTEN, RAUCO, ROMERAL, COLBUN, LONGAVI, YERBAS BUENAS</t>
  </si>
  <si>
    <t>40028079-0</t>
  </si>
  <si>
    <t>REPOSICION Y MEJORAMIENTO RUTA L-30-M, SECTOR NIRIVILO-CONSTITUCION</t>
  </si>
  <si>
    <t>CONSTITUCION, SAN JAVIER</t>
  </si>
  <si>
    <t>40030651-0</t>
  </si>
  <si>
    <t>CONSERVACION RED VIAL ADMINISTRACION DIRECTA REGION DEL MAULE 2022</t>
  </si>
  <si>
    <t>40030658-0</t>
  </si>
  <si>
    <t>CONSERVACION GLOBAL MIXTA CAMINOS RED VIAL REGION DEL MAULE 2022-2026</t>
  </si>
  <si>
    <t>40030998-0</t>
  </si>
  <si>
    <t xml:space="preserve">CONSTRUCCION CONEXION VIAL REGION DEL MAULE, SECTOR: RIO MAULE ENTRE RUTA 5 Y RUTA COSTERA </t>
  </si>
  <si>
    <t>CONSTITUCION, CUREPTO, PENCAHUE, SAN JAVIER</t>
  </si>
  <si>
    <t>40031630-0</t>
  </si>
  <si>
    <t>AMPLIACION AV. CIRCUNVALACION RIO CLARO TALCA</t>
  </si>
  <si>
    <t>REPOSICIÓN RUTA 148 SECTOR: CRUCE RUTA 5 - PUENTE QUEIME</t>
  </si>
  <si>
    <t>CHILLAN, BULNES, CHILLAN VIEJO, EL CARMEN, PEMUCO, PINTO, QUILLON, SAN IGNACIO, YUNGAY, QUIRIHUE, COBQUECURA, COELEMU, NINHUE, PORTEZUELO, RANQUIL, TREGUACO, SAN CARLOS, COIHUECO, ÑIQUEN, SAN FABIAN, SAN NICOLAS</t>
  </si>
  <si>
    <t>BULNES, CHILLAN VIEJO, EL CARMEN, PEMUCO, PINTO, QUILLON, SAN IGNACIO, YUNGAY, QUIRIHUE, COBQUECURA, COELEMU, NINHUE, PORTEZUELO, RANQUIL, TREGUACO, SAN CARLOS, COIHUECO, ÑIQUEN, SAN FABIAN, SAN NICOLAS</t>
  </si>
  <si>
    <t>40011106-0</t>
  </si>
  <si>
    <t>REPOSICION PUENTE EL PARRON EN RUTA Q-901-N COMUNA DE YUNGAY</t>
  </si>
  <si>
    <t>40020935-0</t>
  </si>
  <si>
    <t>CONSTRUCCION CICLOVIA RUTA N-31, SECTOR SAN CARLOS - SAN FABIAN</t>
  </si>
  <si>
    <t>40026112-0</t>
  </si>
  <si>
    <t>CONSERVACION PUENTES MENORES, DIVERSOS SECTORES, REGIÓN DE ÑUBLE</t>
  </si>
  <si>
    <t>CHILLAN, BULNES, CHILLAN VIEJO, EL CARMEN, PEMUCO, QUIRIHUE, COBQUECURA, COELEMU, NINHUE, PORTEZUELO, SAN CARLOS, COIHUECO, ÑIQUEN, SAN FABIAN, SAN NICOLAS</t>
  </si>
  <si>
    <t>40030648-0</t>
  </si>
  <si>
    <t>CONSERVACION RED VIAL ADMINISTRACIÓN DIRECTA REGIÓN DE ÑUBLE 2022</t>
  </si>
  <si>
    <t>40030688-0</t>
  </si>
  <si>
    <t>REPOSICION PUENTE ÑIPAS EN RUTA O-122  REGIÓN DE NUBLE</t>
  </si>
  <si>
    <t>20183209-0</t>
  </si>
  <si>
    <t>CONSTRUCCIÓN CONEXION VIAL RALCO-LONQUIMAY, VIII Y IX REGIÓNES</t>
  </si>
  <si>
    <t>30132689-0</t>
  </si>
  <si>
    <t>CONSTRUCCION INTERCONEXIÓN VIAL DICHATO, FLORIDA Y HUALQUI</t>
  </si>
  <si>
    <t>FLORIDA, HUALQUI, TOME</t>
  </si>
  <si>
    <t>LEBU, CAÑETE, CURANILAHUE, LOS ALAMOS, TIRUA, ALTO BIO BIO, ANTUCO, MULCHEN, NEGRETE</t>
  </si>
  <si>
    <t>CHIGUAYANTE, PENCO, SAN PEDRO DE LA PAZ, SANTA JUANA, TALCAHUANO, CAÑETE, CURANILAHUE, LOS ALAMOS, LOS ANGELES, NACIMIENTO</t>
  </si>
  <si>
    <t>40003142-0</t>
  </si>
  <si>
    <t>MEJORAMIENTO Y EXTENSION COSTANERA S: CALLE SCHAUB - RUTA O-60, CHIGUAYANTE</t>
  </si>
  <si>
    <t>CHIGUAYANTE</t>
  </si>
  <si>
    <t>REPOSICION PUENTES MENORES DE MADERA</t>
  </si>
  <si>
    <t>40027217-0</t>
  </si>
  <si>
    <t>REPOSICION PUENTE HUEPIL EN RUTA Q-975, COMUNA DE TUCAPEL</t>
  </si>
  <si>
    <t>40027218-0</t>
  </si>
  <si>
    <t>REPOSICION PUENTE EL ARENAL EN RUTA S/ROL O-726, COMUNA DE HUALQUI</t>
  </si>
  <si>
    <t>HUALQUI</t>
  </si>
  <si>
    <t>40027219-0</t>
  </si>
  <si>
    <t>REPOSICION PUENTE CUPAÑO EN RUTA P-464, PROVINCIA DE ARAUCO</t>
  </si>
  <si>
    <t>40027842-0</t>
  </si>
  <si>
    <t>CONSERVACION RED VIAL REGION DEL BIO BIO 2020</t>
  </si>
  <si>
    <t>SAN PEDRO DE LA PAZ, SANTA JUANA, TALCAHUANO, LEBU, ARAUCO, CAÑETE, LOS ANGELES, ANTUCO, CABRERO</t>
  </si>
  <si>
    <t>40030369-0</t>
  </si>
  <si>
    <t>REPARACION RUTA O-274, SECTOR COCHOLGUE,  COMUNA DE TOMÉ</t>
  </si>
  <si>
    <t>40030384-0</t>
  </si>
  <si>
    <t>MEJORAMIENTO RUTA P-436 CRUCE RUTA 160(LOS RIOS)-CRUCE RUTA P-424(TRONGOL BAJO)</t>
  </si>
  <si>
    <t>40030393-0</t>
  </si>
  <si>
    <t>MEJORAMIENTO CBI RUTA Q340, CRUCE RUTA Q380 (PTE. BAUTMANN) - CRUCE RUTA Q350 , NACIMIENTO</t>
  </si>
  <si>
    <t>40030425-0</t>
  </si>
  <si>
    <t>CONSERVACION PUENTES MENORES DE MADERA II ETAPA, REGION DEL BIOBIO</t>
  </si>
  <si>
    <t>SAN PEDRO DE LA PAZ, SANTA JUANA, TALCAHUANO, TOME, LEBU, ARAUCO, CAÑETE, LOS ANGELES, ANTUCO, CABRERO</t>
  </si>
  <si>
    <t>40030652-0</t>
  </si>
  <si>
    <t>CONSERVACION RED VIAL ADMINISTRACION DIRECTA REGION DEL BIOBIO 2022</t>
  </si>
  <si>
    <t>CONCEPCION, ARAUCO, BIO BIO, ÑUBLE</t>
  </si>
  <si>
    <t>40030670-0</t>
  </si>
  <si>
    <t>CONSERVACION GLOBAL MIXTA CAMINOS RED VIAL REGION DEL BIOBIO 2022-2026</t>
  </si>
  <si>
    <t>FLORIDA, SAN PEDRO DE LA PAZ, SANTA JUANA, LEBU, ARAUCO, CAÑETE, CONTULMO, CURANILAHUE, LOS ALAMOS</t>
  </si>
  <si>
    <t>40035389-0</t>
  </si>
  <si>
    <t>CONSERVACION PLAN INDIGENA 2021-2023 REGION DEL BIOBIO</t>
  </si>
  <si>
    <t>30107046-0</t>
  </si>
  <si>
    <t>CONSTRUCCIÓN CONEXIÓN VIAL LAGO COLICO-PLAYA BLANCA CABURGUA</t>
  </si>
  <si>
    <t>30458973-0</t>
  </si>
  <si>
    <t>MEJORAMIENTO CBI CAMINO QUEPE-PRADOS DE HUICHAHUE, PADRE LAS CASAS</t>
  </si>
  <si>
    <t>30460155-0</t>
  </si>
  <si>
    <t>CONSTRUCCION CONEXION VIAL BALSAS RIO TOLTEN</t>
  </si>
  <si>
    <t>30466033-0</t>
  </si>
  <si>
    <t>MEJORAMIENTO PASADA URBANA RUTA S-95-T EN LA CIUDAD DE VILLARRICA</t>
  </si>
  <si>
    <t>40021411-0</t>
  </si>
  <si>
    <t>MEJORAMIENTO CAMINO MAQUEHUE - LICANCO</t>
  </si>
  <si>
    <t>40027817-0</t>
  </si>
  <si>
    <t>CONSERVACION RED VIAL REGION DE LA ARAUCANIA 2020-2022</t>
  </si>
  <si>
    <t>40030634-0</t>
  </si>
  <si>
    <t>CONSERVACION RED VIAL ADMINISTRACION DIRECTA REGION DE LA ARAUCANIA 2022</t>
  </si>
  <si>
    <t>40030672-0</t>
  </si>
  <si>
    <t>CONSERVACION GLOBAL DE CAMINOS REGION DE LA ARAUCANIA 2022-2025</t>
  </si>
  <si>
    <t>TEMUCO, CARAHUE, CUNCO, CURARREHUE, FREIRE, ANGOL, COLLIPULLI, CURACAUTIN, ERCILLA, LONQUIMAY</t>
  </si>
  <si>
    <t>40030677-0</t>
  </si>
  <si>
    <t>CONSERVACION GLOBAL MIXTA CAMINOS RED VIAL REGION DE LA ARAUCANIA 2022-2026</t>
  </si>
  <si>
    <t>40031091-0</t>
  </si>
  <si>
    <t>MEJORAMIENTO CAMINOS ACCESO PLAYA COICOI LOBERIA Y HUEÑALIHUEN</t>
  </si>
  <si>
    <t>40031194-0</t>
  </si>
  <si>
    <t>MEJORAMIENTO CBI DE VARIOS CAMINOS ARAUCANIA ETAPA 1</t>
  </si>
  <si>
    <t>40035404-0</t>
  </si>
  <si>
    <t>CONSERVACION PLAN INDIGENA 2021-2023 REGIÓN DE LA ARAUCANÍA</t>
  </si>
  <si>
    <t>40035407-0</t>
  </si>
  <si>
    <t xml:space="preserve">CONSERVACION CAMINOS BASICOS REGION DE LA ARAUCANIA 2021-2023 </t>
  </si>
  <si>
    <t>40031052-0</t>
  </si>
  <si>
    <t>DIAGNOSTICO ESTRUCTURAL VARIOS PUENTES PATRIMONIALES COMUNA DE RIO BUENO</t>
  </si>
  <si>
    <t>40033127-0</t>
  </si>
  <si>
    <t>PUENTES QUINCHILCA Y SAN JOSE COMUNAS DE LOS LAGOS Y MARIQUINA</t>
  </si>
  <si>
    <t>LOS LAGOS, MARIQUINA</t>
  </si>
  <si>
    <t>30284822-0</t>
  </si>
  <si>
    <t>CONSTRUCCION CONECTIVIDAD VIAL MAIHUE-PUERTO FUY- PUERTO PIRIHUEICO</t>
  </si>
  <si>
    <t>CORRAL, LANCO, LOS LAGOS, MAFIL, MARIQUINA, LA UNION, FUTRONO, LAGO RANCO, RIO BUENO</t>
  </si>
  <si>
    <t>CORRAL, LANCO, LOS LAGOS, MAFIL, PAILLACO, PANGUIPULLI, LA UNION, FUTRONO, LAGO RANCO, RIO BUENO</t>
  </si>
  <si>
    <t>VALDIVIA, CORRAL, LANCO, LOS LAGOS, LA UNION, FUTRONO, LAGO RANCO, RIO BUENO</t>
  </si>
  <si>
    <t>30480980-0</t>
  </si>
  <si>
    <t>MEJORAMIENTO CBI RUTA T-99 S:CRUCE T-87(CHANCO)-CRUCE T-975(CARIMALLIN) COMUNA DE RIO BUENO</t>
  </si>
  <si>
    <t>LOS LAGOS, MARIQUINA, PANGUIPULLI, LA UNION, FUTRONO, RIO BUENO</t>
  </si>
  <si>
    <t>CONSTRUCCION BY PASS NIEBLA - LOS MOLINOS, COMUNA DE VALDIVIA</t>
  </si>
  <si>
    <t>40021444-0</t>
  </si>
  <si>
    <t>CONSTRUCCION CONECTIVIDAD VIAL CHIHUIO - PAMPA PILMAIQUEN</t>
  </si>
  <si>
    <t>40027826-0</t>
  </si>
  <si>
    <t>CONSERVACION RED VIAL LOS RIOS 2020</t>
  </si>
  <si>
    <t>40030644-0</t>
  </si>
  <si>
    <t>CONSERVACION RED VIAL ADMINISTRACION DIRECTA REGION DE LOS RIOS 2022 -</t>
  </si>
  <si>
    <t>40030690-0</t>
  </si>
  <si>
    <t>CONSERVACION GLOBAL DE CAMINOS REGION DE LOS RIOS 2022-2025</t>
  </si>
  <si>
    <t>VALDIVIA, FUTRONO</t>
  </si>
  <si>
    <t>40030691-0</t>
  </si>
  <si>
    <t>CONSERVACION  GLOBAL MIXTA CAMINOS RED VIAL REGION DE LOS RIOS 2022-2026</t>
  </si>
  <si>
    <t>CORRAL, LA UNION</t>
  </si>
  <si>
    <t>40031046-0</t>
  </si>
  <si>
    <t>MEJORAMIENTO CONEXIÓN VIAL RUTAS T-345 Y T-34, COMUNA DE MÀFIL, REGIÓN DE LOS RÍOS.</t>
  </si>
  <si>
    <t xml:space="preserve">40035388-0   </t>
  </si>
  <si>
    <t>40036799-0</t>
  </si>
  <si>
    <t>MEJORAMIENTO CBI RUTA T800 CRUCE RUTA 210 LA UNION HUEICOLLA VENECIA COMUNA DE LA UNION</t>
  </si>
  <si>
    <t>30131861-0</t>
  </si>
  <si>
    <t>MEJORAMIENTO RUTAS W-160; W-120. SECTOR: HUICHA - CAULIN, CHILOÉ</t>
  </si>
  <si>
    <t>30319122-0</t>
  </si>
  <si>
    <t>MEJORAMIENTO CBI RUTAW-883,C: CRUCE LONGITUDINAL DIAZ LIRA, SECTOR: PUREO - APECHE, CHILOÉ</t>
  </si>
  <si>
    <t>CALBUCO, COCHAMO, FRESIA, ANCUD, DALCAHUE, PUQUELDON, PUERTO OCTAY, RIO NEGRO, SAN PABLO, FUTALEUFU</t>
  </si>
  <si>
    <t>LLANQUIHUE, OSORNO, PALENA</t>
  </si>
  <si>
    <t>LOS MUERMOS, MAULLIN, PUERTO VARAS, PUYEHUE, SAN JUAN DE LA COSTA, SAN PABLO, CHAITEN, FUTALEUFU, HUALAIHUE, PALENA</t>
  </si>
  <si>
    <t>40026083-0</t>
  </si>
  <si>
    <t>MEJORAMIENTO RUTA 7 SECTOR VARIANTE SANTA LUCIA</t>
  </si>
  <si>
    <t>MEJORAMIENTO CONEXION VIAL RUTA 5 - RUTA U-500 ACCESO NORTE OSORNO</t>
  </si>
  <si>
    <t>40027997-0</t>
  </si>
  <si>
    <t>REPOSICION PUENTES MAYORES REGION DE LOS LAGOS GRUPO 4</t>
  </si>
  <si>
    <t>40029771-0</t>
  </si>
  <si>
    <t>AMPLIACION REPOSICION RUTA V-85. SECTOR: CRUCE V-815-HUITO, CALBUCO</t>
  </si>
  <si>
    <t>40030637-0</t>
  </si>
  <si>
    <t>CONSERVACION RED VIAL ADMINISTRACION DIRECTA REGION DE LOS LAGOS 2022</t>
  </si>
  <si>
    <t>PUERTO MONTT, CALBUCO, COCHAMO, FRESIA, FRUTILLAR, CASTRO, ANCUD, CHONCHI, CURACO DE VELEZ, DALCAHUE, OSORNO, PUERTO OCTAY, PURRANQUE, CHAITEN, FUTALEUFU, HUALAIHUE, PALENA</t>
  </si>
  <si>
    <t>40030679-0</t>
  </si>
  <si>
    <t>CONSERVACION GLOBAL MIXTA CAMINOS RED VIAL REGION DE LOS LAGOS 2022-2026</t>
  </si>
  <si>
    <t>PUERTO MONTT, DALCAHUE, RIO NEGRO, FUTALEUFU</t>
  </si>
  <si>
    <t>MEJORAMIENTO RUTA 7: SECTOR CRUCE RUTA 240 VILLA ORTEGA</t>
  </si>
  <si>
    <t>30231223-0</t>
  </si>
  <si>
    <t>MEJORAMIENTO CAMINOS VARIOS EN COMUNA DE AYSEN</t>
  </si>
  <si>
    <t>30255323-0</t>
  </si>
  <si>
    <t>REPOSICION PUENTE PINUER, COYHAIQUE</t>
  </si>
  <si>
    <t>COIHAIQUE, LAGO VERDE, AYSEN, CISNES, O'HIGGINS, TORTEL, CHILE CHICO, RIO IBAÑEZ</t>
  </si>
  <si>
    <t>COIHAIQUE, LAGO VERDE, AYSEN, CISNES, COCHRANE, O'HIGGINS, TORTEL, CHILE CHICO, RIO IBAÑEZ</t>
  </si>
  <si>
    <t>COIHAIQUE, AYSEN, TORTEL, CHILE CHICO, RIO IBAÑEZ</t>
  </si>
  <si>
    <t>40030640-0</t>
  </si>
  <si>
    <t>CONSERVACION RED VIAL ADMINISTRACION DIRECTA REGION DE AYSEN 2022</t>
  </si>
  <si>
    <t>40030678-0</t>
  </si>
  <si>
    <t>CONSERVACION GLOBAL DE CAMINOS REGION DE AYSEN 2022-2025</t>
  </si>
  <si>
    <t>COIHAIQUE, GUAITECAS, O'HIGGINS, CHILE CHICO</t>
  </si>
  <si>
    <t>40030681-0</t>
  </si>
  <si>
    <t>CONSERVACION GLOBAL MIXTA CAMINOS RED VIAL REGION DE AYSEN 2022-2026</t>
  </si>
  <si>
    <t>LAGO VERDE, CISNES, TORTEL, CHILE CHICO</t>
  </si>
  <si>
    <t>CONSTRUCCION CAMINO PENETRACION SAN JUAN-CABO FROWARS, P.ARENAS</t>
  </si>
  <si>
    <t>30394375-0</t>
  </si>
  <si>
    <t>REPOSICIÓN Y NORMALIZACIÓN PUENTE CHORRILLO VAPOR, RUTA Y-50, RIO VERDE</t>
  </si>
  <si>
    <t>30459291-0</t>
  </si>
  <si>
    <t>REPOSICIÓN Y NORMALIZACIÓN PUENTE RUBENS Y ACCESOS, PROVINCIA DE ÚLTIMA ESPERANZA</t>
  </si>
  <si>
    <t>40026116-0</t>
  </si>
  <si>
    <t>CONSTRUCCION PUENTE LAPATAIA, CAMINO VICUÑA YENDEGAIA, COMUNA DE TIMAUKEL</t>
  </si>
  <si>
    <t>40026125-0</t>
  </si>
  <si>
    <t>NORMALIZACION DE DISEÑO DE PUENTES, COMUNA DE TORRES DEL PAINE, XII REGION</t>
  </si>
  <si>
    <t>40027823-0</t>
  </si>
  <si>
    <t>PUNTA ARENAS, LAGUNA BLANCA, RIO VERDE, SAN GREGORIO, PORVENIR, PRIMAVERA, TIMAUKEL, NATALES, TORRES DEL PAINE</t>
  </si>
  <si>
    <t>40030642-0</t>
  </si>
  <si>
    <t>CONSERVACION RED VIAL ADMINISTRACION DIRECTA REGION DE MAGALLANES 2022</t>
  </si>
  <si>
    <t>40031003-0</t>
  </si>
  <si>
    <t>MEJORAMIENTO RUTA Y-655 SECTOR CERRO SOMBRERO-BAHIA FELIPE, PROVINCIA DE TIERRA DEL FUEGO</t>
  </si>
  <si>
    <t>4030689-0</t>
  </si>
  <si>
    <t>CONSERVACION GLOBAL DE CAMINOS REGION DE MAGALLANES 2022-2025</t>
  </si>
  <si>
    <t>DIAGNÓSTICO SEGURIDAD VIAL VARIAS RUTAS RED VIAL NACIONAL ETAPA 2</t>
  </si>
  <si>
    <t>CAÑETE, CONTULMO, LOS ALAMOS</t>
  </si>
  <si>
    <t>CAPITAN PRAT, ULTIMA ESPERANZA</t>
  </si>
  <si>
    <t>O'HIGGINS, TORTEL, NATALES</t>
  </si>
  <si>
    <t>40024372-0</t>
  </si>
  <si>
    <t>ANALISIS ACTUALIZACION VOLUMEN 1 MANUAL DE CARRETERAS</t>
  </si>
  <si>
    <t>40032572-0</t>
  </si>
  <si>
    <t>DIAGNOSTICO SEG VIAL VARIAS RUTAS  DE LAS REG TARAPACA, ANTOFAGASTA Y ATACAMA.</t>
  </si>
  <si>
    <t>40032573-0</t>
  </si>
  <si>
    <t>DIAGNOSTICO DEL SISTEMA DE CONTENCION DE PUENTES DE LA RED VIAL</t>
  </si>
  <si>
    <t>40032587-0</t>
  </si>
  <si>
    <t>ACTUALIZACION VOLUMEN 3 MANUAL DE CARRETERAS DISEÑO SÍSMICO</t>
  </si>
  <si>
    <t>40032598-0</t>
  </si>
  <si>
    <t>DIAGNOSTICO SEGURIDAD VIAL VARIAS RUTAS DE LAS REG DE LOS LAGOS, AYSEN Y MAGALLANES</t>
  </si>
  <si>
    <t>40029507-0</t>
  </si>
  <si>
    <t>CONSERVACION DE SEGURIDAD VIAL EN ZONAS DE ESCUELA 2020</t>
  </si>
  <si>
    <t>40032588-0</t>
  </si>
  <si>
    <t>CONSERVACION DE SEGURIDAD VIAL EN CAMINOS BASICOS</t>
  </si>
  <si>
    <t>40032599-0</t>
  </si>
  <si>
    <t>CONSERVACION RED VIAL PLAZAS PESAJE AÑO 2022</t>
  </si>
  <si>
    <t>40035305-0</t>
  </si>
  <si>
    <t>40035430-0</t>
  </si>
  <si>
    <t>CONSERVACION ELEMENTOS SEGURIDAD VIAL RED VIAL NACIONAL 2021-2022</t>
  </si>
  <si>
    <t>40020220-0</t>
  </si>
  <si>
    <t>DIAGNOSTICO RIESGO GEOLÓGICO Y MITIGACIÓN EN CUEVAS DE ANZOTA</t>
  </si>
  <si>
    <t>CONSTRUCCION OBRAS DE RELOCALIZACIÓN CALETA PESQUERA ARICA</t>
  </si>
  <si>
    <t>30210924-0</t>
  </si>
  <si>
    <t>MEJORAMIENTO BORDE COSTERO BALNEARIO CHINCHORRO</t>
  </si>
  <si>
    <t>40020225-0</t>
  </si>
  <si>
    <t>MEJORAMIENTO MEJORAMIENTO BORDE COSTERO SECTOR EX ISLA DEL ALACRÁN (ETAPAS 3 Y 4)</t>
  </si>
  <si>
    <t>40020231-0</t>
  </si>
  <si>
    <t>MEJORAMIENTO CALETA PESQUERA CAMARONES</t>
  </si>
  <si>
    <t>30211072-0</t>
  </si>
  <si>
    <t>MEJORAMIENTO PLAYA DE HUAYQUIQUE, IQUIQUE</t>
  </si>
  <si>
    <t>30469789-0</t>
  </si>
  <si>
    <t>CONSTRUCCION BORDE COSTERO SECTOR PRIMERAS PIEDRAS</t>
  </si>
  <si>
    <t>40029840-0</t>
  </si>
  <si>
    <t>MEJORAMIENTO PLAYA BELLAVISTA, COMUNA DE IQUIQUE</t>
  </si>
  <si>
    <t>40030332-0</t>
  </si>
  <si>
    <t>CONSERVACION INFRAESTRUCTURA PORTUARIA Y OBRAS MENORES TARAPACA</t>
  </si>
  <si>
    <t>30000944-0</t>
  </si>
  <si>
    <t>CONSTRUCCION INFRAESTRUCTURA PORTUARIA CALETA HORNITOS</t>
  </si>
  <si>
    <t>CONSERVACION GLOBAL OBRAS PORTUARIAS REGIÓN DE ATACAMA</t>
  </si>
  <si>
    <t>CONSTRUCCIÓN INFRAESTRUCTURA. PESQUERA CALETA PUERTO MANSO, CANELA</t>
  </si>
  <si>
    <t>30426830-0</t>
  </si>
  <si>
    <t>CONSTRUCCION INFR. PESQUERA ARTESANAL CALETA PTO. OSCURO, CANELA</t>
  </si>
  <si>
    <t>40017376-0</t>
  </si>
  <si>
    <t>CONSTRUCCION  BORDE COSTERO MAITENCILLO, PUCHUNCAVI</t>
  </si>
  <si>
    <t>CONSTRUCCION INFRAESTRUCTURA PORTUARIA PARA PESCADORES EX-SUDAMERICANA. VALPARAISO</t>
  </si>
  <si>
    <t>CONSERVACION GLOBALES OBRAS PORTUARIAS REGIÓN DE VALPARAISO 2021-2026</t>
  </si>
  <si>
    <t>AMPLIACIÓN MUELLE PESCADORES CALETA EL QUISCO. EL QUISCO</t>
  </si>
  <si>
    <t>40027402-0</t>
  </si>
  <si>
    <t>CONSTRUCCION MARINA PUBLICA, PUNTA GRUESA VIÑA DEL MAR</t>
  </si>
  <si>
    <t xml:space="preserve">CONSTRUCCIÓN BORDE COSTERO BUCALEMU SEGUNDA ETAPA </t>
  </si>
  <si>
    <t>MEJORAMIENTO BORDE COSTERO SECTOR LA BOCA DE RAPEL NAVIDAD</t>
  </si>
  <si>
    <t>40031149-0</t>
  </si>
  <si>
    <t>CONSERVACION OBRAS PORTUARIAS MENORES 2021-2025 REGIÓN DEL LIBERTADOR BERNARDO O'HIGGINS</t>
  </si>
  <si>
    <t>PICHILEMU, NAVIDAD, PAREDONES</t>
  </si>
  <si>
    <t>CONSERVACION GLOBAL OBRAS PORTUARIAS REGION DEL MAULE</t>
  </si>
  <si>
    <t>40015295-0</t>
  </si>
  <si>
    <t>MEJORAMIENTO BORDE COSTERO LLICO,  COMUNA DE VICHUQUEN</t>
  </si>
  <si>
    <t>40016648-0</t>
  </si>
  <si>
    <t>MEJORAMIENTO BORDE COSTERO PELLUHUE</t>
  </si>
  <si>
    <t>DIAGNOSTICO POTENCIAL TURISTICO PRODUCTIVO DE BORDE COSTERO Y PESCA ARTESANAL, REGION ÑUBLE</t>
  </si>
  <si>
    <t>30456822-0</t>
  </si>
  <si>
    <t>MEJORAMIENTO BORDE COSTERO CALETA TAUCU</t>
  </si>
  <si>
    <t>40002592-0</t>
  </si>
  <si>
    <t>CONSERVACION OBRAS MENORES -  REGIÓN DEL ÑUBLE</t>
  </si>
  <si>
    <t>PEMUCO, QUILLON, YUNGAY, COBQUECURA, COELEMU, RANQUIL, TREGUACO</t>
  </si>
  <si>
    <t>DIAGNOSTICO ESTRUCTURAL PATRIMONIAL MUELLE Y EDIFICACIONES ANEXAS EX-ENACAR, LOTA</t>
  </si>
  <si>
    <t>CONSTRUCCION EMBARCADEROS MENORES RIBERA SUR RIO LEBU</t>
  </si>
  <si>
    <t>30363376-0</t>
  </si>
  <si>
    <t>CONSTRUCCION RAMPA DE VARADO, EXPLANADA Y OBRAS COMPLEMENTARIAS CALETA TIRUA</t>
  </si>
  <si>
    <t>40010940-0</t>
  </si>
  <si>
    <t>MEJORAMIENTO EXPLANADA  PUNTA LAVAPIE</t>
  </si>
  <si>
    <t>CONSTRUCCION BORDE COSTERO PLAYA NEGRA, PENCO</t>
  </si>
  <si>
    <t>40032788-0</t>
  </si>
  <si>
    <t>CONSERVACION CALADO VIA DE NAVEGACIÓN RIO LEBU, ARAUCO LEBU</t>
  </si>
  <si>
    <t>MEJORAMIENTO BORDE FLUVIAL SECTOR CENDYR NAUTICO DE CARAHUE</t>
  </si>
  <si>
    <t>CONSERVACION GLOBAL OBRAS PORTUARIAS REGION DE LA ARAUCANIA</t>
  </si>
  <si>
    <t>30186322-0</t>
  </si>
  <si>
    <t>MEJORAMIENTO CALETA PESQUERA DE HUIRO COMUNA DE CORRAL</t>
  </si>
  <si>
    <t>30458146-0</t>
  </si>
  <si>
    <t>AMPLIACIÓN Y MEJORAMIENTO COSTANERA DE PANGUIPULLI PANGUIPULLI</t>
  </si>
  <si>
    <t>30465533-0</t>
  </si>
  <si>
    <t>HABILITACION BORDE FLUVIAL RIO CALLECALLE SECTOR LAS ANIMAS, TRAMO 1A</t>
  </si>
  <si>
    <t>CONSERVACION OBRAS PORTUARIAS MENORES REGION DE LOS RÍOS 2020-2023</t>
  </si>
  <si>
    <t>40031553-0</t>
  </si>
  <si>
    <t>CONSTRUCCION BOTADEROS PÚBLICOS VALDIVIA</t>
  </si>
  <si>
    <t>REPOSICION INFRAESTRUCTURA PORTUARIA PESCA ARTESANAL ROLECHA, HUALAIHUE</t>
  </si>
  <si>
    <t>30352477-0</t>
  </si>
  <si>
    <t>MEJORAMIENTO BORDE COSTERO DE ANCUD</t>
  </si>
  <si>
    <t>30354128-0</t>
  </si>
  <si>
    <t>MEJORAMIENTO BORDE COSTERO ACHAO COMUNA DE QUINCHAO</t>
  </si>
  <si>
    <t>CONSTRUCCION TERMINAL CONECTIVIDAD MAYOR QUELLÓN</t>
  </si>
  <si>
    <t>40002840-0</t>
  </si>
  <si>
    <t>MEJORAMIENTO VARADERO PUERTO PESQUERO DE QUELLON</t>
  </si>
  <si>
    <t>CONSERVACION OBRAS PORTUARIAS MENORES REGIÓN DE LOS LAGOS 2020 - 2024</t>
  </si>
  <si>
    <t>MEJORAMIENTO INFRAESTRUCTURA PORTUARIA RAMPA ACHAO, COMUNA DE QUINCHAO</t>
  </si>
  <si>
    <t>30136601-0</t>
  </si>
  <si>
    <t>MEJORAMIENTO BORDE LACUSTRE PUERTO BERTRAND</t>
  </si>
  <si>
    <t>AMPLIACION CALETA DE PESCADORES MELINKA</t>
  </si>
  <si>
    <t>30452524-0</t>
  </si>
  <si>
    <t>AMPLIACION RAMPA ISLA TOTO, CISNES</t>
  </si>
  <si>
    <t>30486360-0</t>
  </si>
  <si>
    <t>ANALISIS DINAMICA DE SEDIMENTOS CANAL DE ACCESO BAHÍA CHILOTADINAMICA DE SEDIMENTOS CANAL DE ACCESO BAHÍA CHILOTA PORVENIR</t>
  </si>
  <si>
    <t>CONSTRUCCIÓN INFRAESTRUCTURA PORTUARIA EN PTO NAVARINO</t>
  </si>
  <si>
    <t>CONSTRUCCIÓN INFRAESTRUCTURA PORTUARIA BAHÍA FILDES, ANTÁRTICA CHILENA</t>
  </si>
  <si>
    <t>30113786-0</t>
  </si>
  <si>
    <t>MEJORAMIENTO BORDE COSTERO EN PUERTO WILLIAMS, CABO DE HORNOS</t>
  </si>
  <si>
    <t>30454376-0</t>
  </si>
  <si>
    <t>MEJORAMIENTO BORDE COSTERO SECTOR SUR PUNTA ARENAS - ETAPA I</t>
  </si>
  <si>
    <t>MEJORAMIENTO Y AMPLIACIÓN TERMINALES DE CONECTIVIDAD REGIÓN DE MAGALLANES</t>
  </si>
  <si>
    <t>40019935-0</t>
  </si>
  <si>
    <t>CONSTRUCCION INFRAESTRUCTURA PORTUARIA EN CALETA MARIA SENO ALMIRANTAZGO</t>
  </si>
  <si>
    <t>CONSERVACION RUTINARIA ÁREA DE MOVIMIENTO AEROPUERTO CHACALLUTA ARICA</t>
  </si>
  <si>
    <t>40037141-0</t>
  </si>
  <si>
    <t xml:space="preserve">CONSERVACION MAYOR AREA DE MOVIMIENTO FASE II AEROPUERTO CHACALLUTA, ARICA </t>
  </si>
  <si>
    <t>40034902-0</t>
  </si>
  <si>
    <t xml:space="preserve">CONSERVACION PUNTOS DE POSADA REGION DE TARAPACA </t>
  </si>
  <si>
    <t>AMPLIACIÓN Y MEJORAMIENTO AEROPUERTO ANDRÉS SABELLA REGIÓN DE ANTOFAGASTA</t>
  </si>
  <si>
    <t>NORMALIZACION Y MEJORAMIENTO ÁREA DE MOVIMIENTO AEROPUERTO ANDRÉS SABELLA, ANTOFAGASTA</t>
  </si>
  <si>
    <t>40030838-0</t>
  </si>
  <si>
    <t>CONSERVACION PEQUEÑOS AERÓDROMOS REGIÓN DE ANTOFAGASTA</t>
  </si>
  <si>
    <t>AMPLIACIÓN Y MEJORAMIENTO AERÓDROMO DESIERTO DE ATACAMA REGIÓN DE ATACAMA</t>
  </si>
  <si>
    <t>40030985-0</t>
  </si>
  <si>
    <t xml:space="preserve">CONSERVACION MAYOR AREA DE MOVIMIENTO AREA DE MOVIMIENTO AERÓDROMO DE CALDERA </t>
  </si>
  <si>
    <t>AMPLIACION Y MEJORAMIENTO AERÓDROMO VIÑA DEL MAR REGIÓN DE VALPARAÍSO</t>
  </si>
  <si>
    <t>CONSERVACION MENOR RED AEROPORTUARIA REGIÓN METROPOLITANA</t>
  </si>
  <si>
    <t>CONSTRUCCION CALLES DE RODAJE AEROPUERTO ARTURO MERINO BENITEZ - REGIÓN</t>
  </si>
  <si>
    <t>40030955-0</t>
  </si>
  <si>
    <t>CONSERVACION CONSERVACIÓN RUTINARIA AERÓDROMO GENERAL FREIRE DE CURICÓ, REGIÓN DEL MAULE</t>
  </si>
  <si>
    <t>40020304-0</t>
  </si>
  <si>
    <t>CONSERVACION EDIFICIO TERMINAL DE PASAJEROS AERODROMO BERNARDO O'HIGGINS</t>
  </si>
  <si>
    <t>40030667-0</t>
  </si>
  <si>
    <t>CONSERVACION AERÓDROMO LEQUECAHUE DE TIRÚA REGIÓN DEL BIOBÍO</t>
  </si>
  <si>
    <t>40030715-0</t>
  </si>
  <si>
    <t>CONSERVACION RUTINARIA AEROPUERTO CARRIEL SUR, REGIÓN DEL BIOBÍO</t>
  </si>
  <si>
    <t>MEJORAMIENTO INTEGRAL AERÓDROMO DE VICTORIA, IX REGIÓN</t>
  </si>
  <si>
    <t>AMPLIACION Y MEJORAMIENTO AERÓDROMO LA ARAUCANÍA REGIÓN DE LA ARAUCANÍA</t>
  </si>
  <si>
    <t>AMPLIACION Y MEJORAMIENTO AERÓDROMO DE PUCÓN</t>
  </si>
  <si>
    <t>AMPLIACIÓN Y MEJORAMIENTO ÁREA TERMINAL AERÓDROMO PICHOY, VALDIVIA</t>
  </si>
  <si>
    <t>AMPLIACION Y MEJORAMIENTO AERÓDROMO PICHOY, VALDIVIA</t>
  </si>
  <si>
    <t>40031330-0</t>
  </si>
  <si>
    <t xml:space="preserve">CONSERVACION RUTINARIA ÁREA DE MOVIMIENTO, AERÓDROMO PICHOY </t>
  </si>
  <si>
    <t>AMPLIACION Y MEJORAMIENTO AEROPUERTO EL TEPUAL REGIÓN DE LOS LAGOS</t>
  </si>
  <si>
    <t>AMPLIACION Y MEJORAMIENTO AERÓDROMO CAÑAL BAJO, OSORNO</t>
  </si>
  <si>
    <t>AMPLIACION Y MEJORAMIENTO DEL AERODROMO DE MOCOPULLI, DALCAHUE CHILOE</t>
  </si>
  <si>
    <t>40020355-0</t>
  </si>
  <si>
    <t xml:space="preserve">CONSERVACION MARGENES DE PISTA AERÓDROMO CAÑAL BAJO </t>
  </si>
  <si>
    <t>40034256-0</t>
  </si>
  <si>
    <t xml:space="preserve">MEJORAMIENTO MEJORAMIENTO AREA DE MOVIMIENTO AERODROMO AYACARA CHAITÉN </t>
  </si>
  <si>
    <t>CONSERVACION MAYOR AERODROMO CHILE CHICO - REGION DE AYSEN</t>
  </si>
  <si>
    <t>30100036-0</t>
  </si>
  <si>
    <t xml:space="preserve">MEJORAMIENTO ÁREA DE MOVIMIENTO AEROPUERTO PRESIDENTE IBAÑEZ. R 12 </t>
  </si>
  <si>
    <t>CONSERVACION MAYOR AERÓDROMO TTE. MARSH DE LA ANTÁRTICA</t>
  </si>
  <si>
    <t>AMPLIACION AREA TERMINAL AERÓDROMO GAMA. ZAÑARTU DE PTO. WILLIAMS</t>
  </si>
  <si>
    <t>ACTUALIZACION PLAN MAESTRO AEROPUERTO AMB Y ESTUDIO LOCALIZACIÓN NAMZC</t>
  </si>
  <si>
    <t>INNOVACION TECNOLOGICA</t>
  </si>
  <si>
    <t>40032123-0</t>
  </si>
  <si>
    <t>DIAGNOSTICO DE DESEMPEÑO DE LOS MODELOS DE GESTIÓN DE LA INFRAESTRUCTURA MOP Y P</t>
  </si>
  <si>
    <t>ANALISIS  PARA LA EJECUCION DE INFRAESTRUCTURA BAJA EN CARBONO</t>
  </si>
  <si>
    <t>40032246-0</t>
  </si>
  <si>
    <t>DIAGNOSTICO DE CRITERIOS DE CIRCULARIDAD PARA LA EJECUCIÓN DE OBRAS</t>
  </si>
  <si>
    <t>40032044-0</t>
  </si>
  <si>
    <t>ANALISIS PLAN INVERSIONES CONECTIVIDAD INTERURBANA 2050-CORREDOR INTERMEDIO CENTRAL</t>
  </si>
  <si>
    <t>40020278-0</t>
  </si>
  <si>
    <t>CONSTRUCCION SISTEMA SSR SECTOR PAMPA CONCORDIA COMUNA DE ARICA</t>
  </si>
  <si>
    <t>40020282-0</t>
  </si>
  <si>
    <t>CONSTRUCCION CAPTACION SISTEMA SSR CHAPISCA- MOLINO- SORA REGION XV</t>
  </si>
  <si>
    <t>40020289-0</t>
  </si>
  <si>
    <t>MEJORAMIENTO INTEGRAL SISTEMA SSR SAN MIGUEL DE AZAPA COMUNA DE ARICA</t>
  </si>
  <si>
    <t>40020727-0</t>
  </si>
  <si>
    <t>MEJORAMIENTO INTEGRAL SISTEMA SSR BELEN COMUNA DE PUTRE</t>
  </si>
  <si>
    <t>40028433-0</t>
  </si>
  <si>
    <t>MEJORAMIENTO INTEGRAL SISTEMA APR TIGNAMAR REGION XV</t>
  </si>
  <si>
    <t>40028434-0</t>
  </si>
  <si>
    <t>MEJORAMIENTO INTEGRAL SISTEMA SSR CODPA REGION XV</t>
  </si>
  <si>
    <t>40028460-0</t>
  </si>
  <si>
    <t>CONSTRUCCION SISTEMA SSR PAMPA SAN MARTIN COMUNA DE ARICA</t>
  </si>
  <si>
    <t>40028464-0</t>
  </si>
  <si>
    <t>CONSTRUCCION SISTEMA SSR COPAQUILLA-TRIGOPAMPA REGION XV</t>
  </si>
  <si>
    <t>40028466-0</t>
  </si>
  <si>
    <t>CONSTRUCCION SISTEMA SSR CALETA VITOR REGION XV</t>
  </si>
  <si>
    <t>40028467-0</t>
  </si>
  <si>
    <t>CONSTRUCCION SISTEMA SSR CHITITA REGION XV</t>
  </si>
  <si>
    <t>40030925-0</t>
  </si>
  <si>
    <t>CONSTRUCCION SISTEMA SSR SAXAMAR REGION XV</t>
  </si>
  <si>
    <t>40030926-0</t>
  </si>
  <si>
    <t>CONSTRUCCION SISTEMA SSR PACHICA REGION XV</t>
  </si>
  <si>
    <t>40030928-0</t>
  </si>
  <si>
    <t>CONSTRUCCION SISTEMA SSR TIMALCHACA REGION XV</t>
  </si>
  <si>
    <t>40030929-0</t>
  </si>
  <si>
    <t>MEJORAMIENTO INTEGRAL SISTEMA SSR GUAÑACAGUA REGION XV</t>
  </si>
  <si>
    <t>40030930-0</t>
  </si>
  <si>
    <t>MEJORAMIENTO  CAPTACIÓN SISTEMA SSR CERRO SOMBRERO, COMUNA DE ARICA</t>
  </si>
  <si>
    <t>40031037-0</t>
  </si>
  <si>
    <t>CONSTRUCCION  SISTEMA SSR ANCOLACANE</t>
  </si>
  <si>
    <t>40031496-0</t>
  </si>
  <si>
    <t>CONSTRUCCION SISTEMA SSR LA GRANJA REGION XV</t>
  </si>
  <si>
    <t>40008205-0</t>
  </si>
  <si>
    <t>CONSTRUCCION SISTEMA AGUA POTABLE RURAL DE CHIJO, COMUNA DE COLCHANE, REGION DE TARAPACA</t>
  </si>
  <si>
    <t>POZO ALMONTE, CAMIÑA, COLCHANE</t>
  </si>
  <si>
    <t>40020687-0</t>
  </si>
  <si>
    <t>MEJORAMIENTO SISTEMA APR DE LAONZANA</t>
  </si>
  <si>
    <t>40022769-0</t>
  </si>
  <si>
    <t>MEJORAMIENTO SISTEMA DE AGUA POTABLE RURAL PACHICA</t>
  </si>
  <si>
    <t>40029291-0</t>
  </si>
  <si>
    <t>MEJORAMIENTO SISTEMA DE AGUA POTABLE RURAL CAROLINA DE MICHILLA MEJILLONES</t>
  </si>
  <si>
    <t>40031029-0</t>
  </si>
  <si>
    <t>CONSERVACION MANTENCIÓN Y AMPLIACIÓN SISTEMA APR REGIÓN DE ANTOFAGASTA (GLOSA 05)</t>
  </si>
  <si>
    <t>40031040-0</t>
  </si>
  <si>
    <t>MEJORAMIENTO SISTEMAS APR REGIÓN DE ANTOFAGASTA, GLOSA 05 APR (PREFAC., FACT., DISEÑO)</t>
  </si>
  <si>
    <t>40029545-0</t>
  </si>
  <si>
    <t>MEJORAMIENTO SISTEMA APR DOMEYKO COMUNA DE VALLENAR</t>
  </si>
  <si>
    <t>40030584-0</t>
  </si>
  <si>
    <t>CONSERVACION CONSERVACIÓN APR ATACAMA 2022</t>
  </si>
  <si>
    <t>40030939-0</t>
  </si>
  <si>
    <t>MEJORAMIENTO  SISTEMA APR REGIÓN ATACAMA, GLOSA 05 APR-DOH</t>
  </si>
  <si>
    <t>VALLENAR, ALTO DEL CARMEN, FREIRINA</t>
  </si>
  <si>
    <t>40036760-0</t>
  </si>
  <si>
    <t xml:space="preserve">MEJORAMIENTO SISTEMAS APR REGION ATACAMA GLOS 5 PREFACTIBILIDAD, FACT </t>
  </si>
  <si>
    <t>30464473-0</t>
  </si>
  <si>
    <t>CONSTRUCCION PLANTAS DESALINIZADORAS APR PROV LIMARI REGION COQUIMBO</t>
  </si>
  <si>
    <t>30478246-0</t>
  </si>
  <si>
    <t>MEJORAMIENTO SISTEMA APR COQUIMBITO ALTOVALSOL, COMUNA DE LA SERENA</t>
  </si>
  <si>
    <t>40021121-0</t>
  </si>
  <si>
    <t>CONSTRUCCION CONSTRUCCION APR EL OLIVO, COMUNA DE OVALLE</t>
  </si>
  <si>
    <t>40027394-0</t>
  </si>
  <si>
    <t>AMPLIACION SISTEMA APR TAMBILLOS, COMUNA COQUIMBO</t>
  </si>
  <si>
    <t>40027703-0</t>
  </si>
  <si>
    <t>MEJORAMIENTO SISTEMA APR PUNTA DE CHOROS,  COMUNA LA HIGUERA</t>
  </si>
  <si>
    <t>20157186-0</t>
  </si>
  <si>
    <t>INSTALACION SERVICIO AGUA POTABLE RURAL DE QUINTAY  CASABLANCA</t>
  </si>
  <si>
    <t>30069977-0</t>
  </si>
  <si>
    <t>AMPLIACION  SERVICIO APR LA VEGA-LA VIÑA, COMUNA DE CABILDO CABILDO</t>
  </si>
  <si>
    <t>30470140-0</t>
  </si>
  <si>
    <t>MEJORAMIENTO SSR LAS SALINAS COMUNA DE PAPUDO</t>
  </si>
  <si>
    <t>40020293-0</t>
  </si>
  <si>
    <t>MEJORAMIENTO DE SERVICIO APR LO OVALLE, COMUNA DE CASABLANCA</t>
  </si>
  <si>
    <t>40006910-0</t>
  </si>
  <si>
    <t>CONSTRUCCION APR EL TACO, COMUNA DE LAMPA</t>
  </si>
  <si>
    <t>40029230-0</t>
  </si>
  <si>
    <t>MEJORAMIENTO DEL SERVICIO APR MIRAFLORES, COMUNA CURACAVI</t>
  </si>
  <si>
    <t>40031065-0</t>
  </si>
  <si>
    <t>MEJORAMIENTO SERVICIO SANITARIO RURAL CHIÑIHUE</t>
  </si>
  <si>
    <t>MEJORAMIENTO Y AMPLIACIÓN APR ANGOSTURA DE MOSTAZAL MOSTAZAL</t>
  </si>
  <si>
    <t>40013052-0</t>
  </si>
  <si>
    <t>MEJORAMIENTO Y AMPLIACIÓN SISTEMA APR EL ROSARIO LA ESTRELLA, LITUECHE, LA ESTRELLA</t>
  </si>
  <si>
    <t>40020575-0</t>
  </si>
  <si>
    <t>AMPLIACIÓN Y MEJORAMIENTO SISTEMA APR PUPUYA, COMUNA DE NAVIDAD NAVIDAD</t>
  </si>
  <si>
    <t>40028419-0</t>
  </si>
  <si>
    <t>MEJORAMIENTO SISTEMA APR BOLDOMAHUIDA CHÉPICA</t>
  </si>
  <si>
    <t>40029550-0</t>
  </si>
  <si>
    <t>MEJORAMIENTO SERVICIO AGUA POTABLE RURAL RASTROJOS, SAN VICENTE DE TT</t>
  </si>
  <si>
    <t>40029552-0</t>
  </si>
  <si>
    <t>HABILITACION NUEVA FUENTE SISTEMA APR EL HUIEQUE PALMILLA</t>
  </si>
  <si>
    <t>40030509-0</t>
  </si>
  <si>
    <t xml:space="preserve">CONSERVACION SISTEMAS DE APR REGIÓN LIBERTADOR BERNARDO O'HIGGINS ( GLOSA5) </t>
  </si>
  <si>
    <t>30096178-0</t>
  </si>
  <si>
    <t xml:space="preserve">MEJORAMIENTO Y AMPLIACIÓN SISTEMA APR PLACILLA HACIA LA LEONERA </t>
  </si>
  <si>
    <t>40006563-0</t>
  </si>
  <si>
    <t>MEJORAMIENTO Y AMPLIACIÓN SISTEMA APR CORINTO, PENCAHUE</t>
  </si>
  <si>
    <t>40011683-0</t>
  </si>
  <si>
    <t>MEJORAMIENTO Y AMPLIACIÓN SISTEMA APR BUENOS AIRES, SAN CLEMENTE</t>
  </si>
  <si>
    <t>40012567-0</t>
  </si>
  <si>
    <t>MEJORAMIENTO Y AMPLIACIÓN SISTEMA APR LUIS CRUZ MARTÍNEZ, SAN JAVIER</t>
  </si>
  <si>
    <t>40022587-0</t>
  </si>
  <si>
    <t>CONSTRUCCION IMPULSION APR LLICO</t>
  </si>
  <si>
    <t>40023489-0</t>
  </si>
  <si>
    <t>MEJORAMIENTO Y AMPLIACIÓN SISTEMA APR CATILLO, PARRAL</t>
  </si>
  <si>
    <t>40030981-0</t>
  </si>
  <si>
    <t>MEJORAMIENTO Y AMPLIACIÓN SISTEMA APR LA SEXTA-SAN JOSÉ-ESPERANZA PLAN, LONGAVI</t>
  </si>
  <si>
    <t>LONGAVI</t>
  </si>
  <si>
    <t>40031205-0</t>
  </si>
  <si>
    <t>MEJORAMIENTO Y AMPLIACIÓN SISTEMA APR EL COLORADO, SAN CLEMENTE</t>
  </si>
  <si>
    <t>40031223-0</t>
  </si>
  <si>
    <t>CONSTRUCCION SISTEMA APR ENTRE PUENTES, RAUCO</t>
  </si>
  <si>
    <t>RAUCO</t>
  </si>
  <si>
    <t>40031726-0</t>
  </si>
  <si>
    <t>CONSTRUCCION SISTEMA APR LOMAS DE SAN ALBERTO, PARRAL</t>
  </si>
  <si>
    <t>40031728-0</t>
  </si>
  <si>
    <t>MEJORAMIENTO Y AMPLIACIÓN SISTEMA APR COLIN - LIMAVIDA CUREPTO</t>
  </si>
  <si>
    <t>40031729-0</t>
  </si>
  <si>
    <t>MEJORAMIENTO Y AMPLIACIÓN SISTEMA APR PAHUIL, CHANCO</t>
  </si>
  <si>
    <t>CHANCO</t>
  </si>
  <si>
    <t>40022299-0</t>
  </si>
  <si>
    <t>CONSTRUCCION SERVICIO DE AGUA POTABLE RURAL DE LARQUI PONIENTE, COMUNA DE BULNES</t>
  </si>
  <si>
    <t>40022314-0</t>
  </si>
  <si>
    <t>CONSTRUCCION SERVICIO DE AGUA POTABLE RURAL DE FLOR DE QUIHUA, COMUNA DE SAN CARLOS</t>
  </si>
  <si>
    <t>40022343-0</t>
  </si>
  <si>
    <t>REPOSICION SERVICIO DE AGUA POTABLE RURAL DE SAN MIGUEL DE ABLEMO, COMUNA DE SAN CARLOS</t>
  </si>
  <si>
    <t>40022600-0</t>
  </si>
  <si>
    <t>MEJORAMIENTO Y AMPLIACIÓN SSR LIUCURA BAJO, COMUNA DE QUILLON</t>
  </si>
  <si>
    <t>40026426-0</t>
  </si>
  <si>
    <t>CONSTRUCCION SERVICIO DE AGUA POTABLE RURAL SAN LUIS DE ARIZONA, COMUNA DE SAN CARLOS</t>
  </si>
  <si>
    <t>40009585-0</t>
  </si>
  <si>
    <t>MEJORAMIENTO Y AMPLIACIÓN SERVICIO DE APR DE ISLA MOCHA, COMUNA LEBU</t>
  </si>
  <si>
    <t>40015137-0</t>
  </si>
  <si>
    <t>CONSTRUCCION SERVICIO DE APR DE EL HUERTÓN, COMUNA DE LOS ANGELES</t>
  </si>
  <si>
    <t>40015142-0</t>
  </si>
  <si>
    <t>CONSTRUCCION SERVICIO DE APR DE UNIÓN BIO BIO - LA SUERTE,  COMUNA LOS ÁNGELES</t>
  </si>
  <si>
    <t>40020356-0</t>
  </si>
  <si>
    <t>CONSTRUCCION SERVICIO DE AGUA POTABLE RURAL DE EL ARRAYAN - LAS VIOLETAS, LOS ANGELES</t>
  </si>
  <si>
    <t>40020359-0</t>
  </si>
  <si>
    <t>CONSTRUCCION SERVICIO DE AGUA POTABLE RURAL DE LAS CAMELIAS, LOS ANGELES</t>
  </si>
  <si>
    <t>40020364-0</t>
  </si>
  <si>
    <t>CONSTRUCCION SERVICIO DE AGUA POTABLE RURAL DE TUCAPEL ALTO, CAÑETE</t>
  </si>
  <si>
    <t>40020366-0</t>
  </si>
  <si>
    <t>AMPLIACIÓN Y MEJORAMIENTO SERVICIO SSR TRANAQUEPE COMUNA DE TIRUA</t>
  </si>
  <si>
    <t>40020367-0</t>
  </si>
  <si>
    <t>CONSTRUCCION SERVICIO DE AGUA POTABLE RURAL DE TRICAUCO - PELUN, SANTA JUANA</t>
  </si>
  <si>
    <t>SANTA JUANA</t>
  </si>
  <si>
    <t>40020368-0</t>
  </si>
  <si>
    <t>CONSTRUCCION SERVICIO SANITARIO RURAL DE SANTA ELENA Y VILLA SAN FRANCISCO, COMUNA LAJA</t>
  </si>
  <si>
    <t>LAJA</t>
  </si>
  <si>
    <t>CONSTRUCCION SERVICIO SSR EL ROSAL - VILLA ALEGRE, COMUNA DE LOS ANGELES</t>
  </si>
  <si>
    <t>INSTALACION SISTEMA AGUA POTABLE RURAL EN LOS NEVADOS, PUCON</t>
  </si>
  <si>
    <t>30073030-0</t>
  </si>
  <si>
    <t>INSTALACION AGUA POTABLE RURAL UNION RIO BLANCO, CURACAUTIN</t>
  </si>
  <si>
    <t>30082556-0</t>
  </si>
  <si>
    <t>INSTALACION  SISTEMA DE AGUA POTABLE RURAL SECTOR LOLENCO, ANGOL</t>
  </si>
  <si>
    <t>30130132-0</t>
  </si>
  <si>
    <t>INSTALACION SISTEMA AGUA POTABLE RURAL ÑERECO, LAUTARO</t>
  </si>
  <si>
    <t>30463626-0</t>
  </si>
  <si>
    <t>CONSTRUCCION SISTEMA APR MARIMENUCO LONQUIMAY</t>
  </si>
  <si>
    <t>30472594-0</t>
  </si>
  <si>
    <t>CONSTRUCCION SISTEMA APR PIEDRA BLANCA LONQUIMAY</t>
  </si>
  <si>
    <t>40006345-0</t>
  </si>
  <si>
    <t>REPOSICION AMPLIACION SISTEMA APR LLAULLAU COMUNA DE VILLARRICA</t>
  </si>
  <si>
    <t>REPOSICION SISTEMA AGUA POTABLE RURAL EL NARANJO, LONQUIMAY</t>
  </si>
  <si>
    <t>40021869-0</t>
  </si>
  <si>
    <t>AMPLIACION SISTEMA DE APR LA COLONIA HACIA EL SECTOR SOLOYO, LAUTARO</t>
  </si>
  <si>
    <t>40030969-0</t>
  </si>
  <si>
    <t>REPOSICION SISTEMA DE AGUA POTABLE RURAL SANTA JULIA, CURACAUTÍN</t>
  </si>
  <si>
    <t>40031094-0</t>
  </si>
  <si>
    <t>MEJORAMIENTO AMPLIACION SISTEMA DE AGUA POTABLE RURAL TROMEN  QUEPE</t>
  </si>
  <si>
    <t>40031285-0</t>
  </si>
  <si>
    <t>MEJORAMIENTO SISTEMAS APR REGION DE LA ARAUCANIA, GLOSA 05 APR (PREFACT, FACT, DISEÑO</t>
  </si>
  <si>
    <t>40031289-0</t>
  </si>
  <si>
    <t>CONSERVACION MANTENCION Y AMPLIACION SISTEMAS APR (GLOSA 05) REGION DE LA ARAUCANIA</t>
  </si>
  <si>
    <t>30313673-0</t>
  </si>
  <si>
    <t>CONSTRUCCION SERVICIO APR DE PULLINQUE ALTO, PANGUIPULLI</t>
  </si>
  <si>
    <t>40017344-0</t>
  </si>
  <si>
    <t>CONSTRUCCION SISTEMA DE AGUA POTABLE RURAL DE HUILLINCO, COMUNA DE OSORNO</t>
  </si>
  <si>
    <t>40019066-0</t>
  </si>
  <si>
    <t>CONSTRUCCION SERVICIO DE AGUA POTABLE RURAL DE POYO, COMUNA DE CHAITEN</t>
  </si>
  <si>
    <t>40030475-0</t>
  </si>
  <si>
    <t>CONSTRUCCION MEJORAMIENTO Y AMPLIACION SISTEMA APR MAICOLPUE, COMUNA DE SAN JUAN DE LA COSTA</t>
  </si>
  <si>
    <t>SAN JUAN DE LA COSTA</t>
  </si>
  <si>
    <t>40030479-0</t>
  </si>
  <si>
    <t>CONSTRUCCION MEJORAMIENTO Y AMPLIACION SISTEMA APR METRENQUEN, COMUNA DE PUERTO MONTT</t>
  </si>
  <si>
    <t>40030483-0</t>
  </si>
  <si>
    <t>CONSTRUCCION MEJORAMIENTO Y AMPLIACION SISTEMA APR SAN ANTONIO - OQUELDÁN, COMUNA DE QUELLÓN</t>
  </si>
  <si>
    <t>CONSTRUCCION SISTEMA DE AGUA POTABLE RURAL LA RESERVA, COMUNA DE COYHAIQUE</t>
  </si>
  <si>
    <t>ALCANTARILLADO Y SANEAMIENTO RURAL</t>
  </si>
  <si>
    <t>40030559-0</t>
  </si>
  <si>
    <t>CONSERVACION SISTEMA DE ALCANTARILLADO VILLA TEHUELCHES, COMUNA LAGUNA BLANCA</t>
  </si>
  <si>
    <t>40030560-0</t>
  </si>
  <si>
    <t>REPOSICION Y AMPLIACIÓN SISTEMA DE AGUA POTABLE RURAL HUERTOS FAMILIARES, COMUNA DE NATALES</t>
  </si>
  <si>
    <t>40030561-0</t>
  </si>
  <si>
    <t>REPOSICION Y AMPLIACIÓN SISTEMA DE AGUA POTABLE RURAL PUNTA DELGADA, COMUNA DE SAN GREGORIO</t>
  </si>
  <si>
    <t>SAN GREGORIO</t>
  </si>
  <si>
    <t>40030562-0</t>
  </si>
  <si>
    <t>CONSERVACION SISTEMA DE ALCANTARILLADO CERRO CASTILLO, COMUNA TORRES DEL PAINE</t>
  </si>
  <si>
    <t>40033286-0</t>
  </si>
  <si>
    <t>CONSERVACION DE RECOLECCION Y TRATAMIENTO DE AGUAS SERVIDAS 2022-2023</t>
  </si>
  <si>
    <t>30110400-0</t>
  </si>
  <si>
    <t>CONSTRUCCIÓN NUEVO AEROPUERTO REGIONAL DE ATACAMA (SISTEMA NUEVAS INVERSIONES)</t>
  </si>
  <si>
    <t>785-0</t>
  </si>
  <si>
    <t>788-0</t>
  </si>
  <si>
    <t>40021079-0</t>
  </si>
  <si>
    <t>CONSTRUCCION Y MEJORAMIENTO NUEVA RUTA PERIFERICA VALPARAISO</t>
  </si>
  <si>
    <t>439-0</t>
  </si>
  <si>
    <t>-- TÚNEL EL MELÓN (SISTEMA NUEVAS INVERSIONES)</t>
  </si>
  <si>
    <t>ESTACION DE INTERCAMBIO MODAL LA CISTERNA (INGRESO MINIMO GARANTIZADO)</t>
  </si>
  <si>
    <t>CONCESION SISTEMA AMERICO VESPUCIO ORIENTE TRAMO EL SALTO - PRINCIPE DE GALES (COMPENSACIONES)</t>
  </si>
  <si>
    <t>CONCESIÓN CONEXIÓN VIAL RUTA 78 HASTA RUTA 68 (EXPROPIACIONES)</t>
  </si>
  <si>
    <t>682-0</t>
  </si>
  <si>
    <t>-- CONCESIÓN PROYECTO ORBITAL SUR SANTIAGO (INSPECCIÓN FISCAL)</t>
  </si>
  <si>
    <t>789-0</t>
  </si>
  <si>
    <t>TELEFERICO BICENTENARIO (EXPROPIACIONES)</t>
  </si>
  <si>
    <t>791-0</t>
  </si>
  <si>
    <t>INSTITUTO NACIONAL DEL CÁNCER (INSPECCIÓN FISCAL)</t>
  </si>
  <si>
    <t>793-0</t>
  </si>
  <si>
    <t>-- HOSPITAL METROPOLITANO NORTE (INSPECCIÓN FISCAL)</t>
  </si>
  <si>
    <t>794-0</t>
  </si>
  <si>
    <t>-- INSTITUTO NACIONAL DE NEUROCIRUGÍA (INSPECCIÓN FISCAL)</t>
  </si>
  <si>
    <t>795-0</t>
  </si>
  <si>
    <t>-- AMÉRICO VESPUCIO ORIENTE, TRAMO AV. PRÍNCIPE DE GALES - LOS PRESIDENTES (SISTEMA NUEVAS INVERSIONES)</t>
  </si>
  <si>
    <t>792-0</t>
  </si>
  <si>
    <t>RED O´HIGGINS HOSPITAL DE RENGO Y HOSPITAL DE PICHILEMU (INSPECCIÓN FISCAL)</t>
  </si>
  <si>
    <t>CORONEL, LOTA, CURANILAHUE, LOS ALAMOS</t>
  </si>
  <si>
    <t>29000532-0</t>
  </si>
  <si>
    <t>CONCESIÓN VIAL PUENTE INDUSTRIAL (SISTEMA NUEVAS INVERSIONES)</t>
  </si>
  <si>
    <t>29000501-0</t>
  </si>
  <si>
    <t>CONCESIÓN RUTA 5 TRAMO PUERTO MONTT - PARGUA (SISTEMA NUEVAS INVERSIONES)</t>
  </si>
  <si>
    <t>680-0</t>
  </si>
  <si>
    <t>-- CONCESIÓN VIAL RUTA LONGITUDINAL CHILOÉ (INSPECCIÓN FISCAL)</t>
  </si>
  <si>
    <t>29000210-0</t>
  </si>
  <si>
    <t>RUTA 5 TRAMO RÍO BUENO - PUERTO MONTT (ESTUDIOS)</t>
  </si>
  <si>
    <t>SAN ANTONIO, CARTAGENA, MAIPU, PEDRO AGUIRRE CERDA, MELIPILLA, TALAGANTE, EL MONTE, PADRE HURTADO, PEÑAFLOR</t>
  </si>
  <si>
    <t>CONSTRUCCION</t>
  </si>
  <si>
    <t>40031132-0</t>
  </si>
  <si>
    <t>CONSTRUCCION DE ESTACIONES DE MONITOREO DGA</t>
  </si>
  <si>
    <t>AMPLIACION RED DE MONITOREO PIEZOMÉTRICOS REGIÓN DEL MAULE</t>
  </si>
  <si>
    <t>40009216-0</t>
  </si>
  <si>
    <t xml:space="preserve">EXPLORACION DE LA CAPACIDAD DE EXPLOTACIÓN AGUAS SUBTERRÁNEAS EN SECTOR PRODUCTIVO BIOBÍO </t>
  </si>
  <si>
    <t xml:space="preserve">ANÁLISIS IMPLEMENTACION PLANES ESTRATEGICOS DE CUENCA PARA LA GRH NACIONAL </t>
  </si>
  <si>
    <t xml:space="preserve">CONSERVACIÓN DE LA RED DE AGUA E HIDROGEOLOGÍA </t>
  </si>
  <si>
    <t>CONSERVACION INVENTARIO PUBLICO DE EXTRACIONES EFECTIVAS AGUAS SUBTERRANEAS Y SUPERFICIALES</t>
  </si>
  <si>
    <t>40007100-0</t>
  </si>
  <si>
    <t>CONSTRUCCION RED DE ALERTA DE EVENTOS HIDROMETEOROLOGICOS EXTREMOS PLAN DE RECUPERACIÓN</t>
  </si>
  <si>
    <t xml:space="preserve">CONSERVACION ESTACIONES FLUVIOMETRICAS Y REPARACIONES MAYORES </t>
  </si>
  <si>
    <t>Subtítulo 31 Iniciativas de Inversión año 2022</t>
  </si>
  <si>
    <t>30132033-0</t>
  </si>
  <si>
    <t>40029845-0</t>
  </si>
  <si>
    <t>CONSERVACION INTEGRAL ASCENSORES CONCEPCIÓN, CORDILLERA, ESPÍRITU SANTO REGIÓN DE VALPARAISO</t>
  </si>
  <si>
    <t>40030522-0</t>
  </si>
  <si>
    <t>CONSERVACION PISO 6° (SEREMI OOPP) EDIFICIO MOP REGION DE LA ARAUCANIA TEMUCO</t>
  </si>
  <si>
    <t>30105724-0</t>
  </si>
  <si>
    <t>CONSTRUCCIÓN OBRAS CONTROL ALUVIONAL Y CRECIDAS LIQUIDAS QUEB. RAMÓN</t>
  </si>
  <si>
    <t>LA REINA, LAS CONDES</t>
  </si>
  <si>
    <t>40006053-0</t>
  </si>
  <si>
    <t>CONSTRUCCION OBRAS CANALIZACIÓN ESTERO LAS CRUCES, ETAPA 5, REGIÓN METROPOLITANA</t>
  </si>
  <si>
    <t>CONCHALI, HUECHURABA, PUDAHUEL, QUILICURA, RECOLETA, COLINA, LAMPA</t>
  </si>
  <si>
    <t>40022429-0</t>
  </si>
  <si>
    <t>CONSERVACION INFRAESTRUCTURA DE RIEGO REGION DEL MAULE</t>
  </si>
  <si>
    <t>30482512-0</t>
  </si>
  <si>
    <t>CONSTRUCCION CANAL TIERRAS COLORADAS, CONCEPCION</t>
  </si>
  <si>
    <t>40007763-0</t>
  </si>
  <si>
    <t>DIAGNÓSTICO PLAN MAESTRO DE EVACUACIÓN Y DRENAJE DE AGUAS LLUVIAS DE PANGUIPULLI, LOS RÍOS</t>
  </si>
  <si>
    <t>30076726-0</t>
  </si>
  <si>
    <t>REPOSICIÓN RUTA 11 CH, SECTOR: ARICA TAMBO QUEMADO KM 36 - 60</t>
  </si>
  <si>
    <t>30083427-0</t>
  </si>
  <si>
    <t>HABILITACIÓN SENDA DE PENETRACIÓN CARITAYA - MUYURI</t>
  </si>
  <si>
    <t>30083784-0</t>
  </si>
  <si>
    <t>REPOSICIÓN RUTA 5 S: LIMITE URBANO N. DE ARICA- LÍMITE CON PERÚ</t>
  </si>
  <si>
    <t>30091479-0</t>
  </si>
  <si>
    <t>REPOSICIÓN RUTA A-27,SECTOR LOTEO MONTALVO - SAN MIGUEL DE AZAPA</t>
  </si>
  <si>
    <t>30295575-0</t>
  </si>
  <si>
    <t>MEJORAMIENTO RED VIAL RUTA A-31, SECTOR CRUCE RUTA A-35 - ZAPAHUIRA</t>
  </si>
  <si>
    <t>30301322-0</t>
  </si>
  <si>
    <t>MEJORAMIENTO RED VIAL RUTA A-15, XV REGIÓN</t>
  </si>
  <si>
    <t>30458889-0</t>
  </si>
  <si>
    <t>MEJORAMIENTO DE CAMINOS BÁSICOS INTERMEDIOS REGION XV ARICA Y PARINACOTA.</t>
  </si>
  <si>
    <t>30481307-0</t>
  </si>
  <si>
    <t>CONSERVACION SANEAMIENTO RED VIAL PARINACOTA NORTE</t>
  </si>
  <si>
    <t>40027285-0</t>
  </si>
  <si>
    <t>MEJORAMIENTO RUTA A-27, SECTOR SAN MIGUEL AZAPA - KM 32</t>
  </si>
  <si>
    <t>30076559-0</t>
  </si>
  <si>
    <t>CONSERVACIÓN GLOBAL RED VIAL REGIÓN DE TARAPACÁ, AÑO 2008 - 2010</t>
  </si>
  <si>
    <t>30081350-0</t>
  </si>
  <si>
    <t>CONSERVACIÓN RED VIAL REGIÓN TARAPACÁ 2009 2010 2011</t>
  </si>
  <si>
    <t>30093165-0</t>
  </si>
  <si>
    <t>MEJORAMIENTO RUTA A-760 KM 14.00 AL 54.30, REGIÓN DE TARAPACÁ</t>
  </si>
  <si>
    <t>30112272-0</t>
  </si>
  <si>
    <t>MEJORAMIENTO RUTA 1, SECTOR CUESTA GUANILLOS - CUESTA PABELLÓN DE PICA</t>
  </si>
  <si>
    <t>30366537-0</t>
  </si>
  <si>
    <t>REPOSICIÓN RUTA 5 SECTOR POZO ALMONTE, REGIÓN DE TARAPACA</t>
  </si>
  <si>
    <t>30458378-0</t>
  </si>
  <si>
    <t>MEJORAMIENTO RUTA 15 CH; SECTOR: HUARA - ACCESO TARAPACA; REGIÓN TARAPACA</t>
  </si>
  <si>
    <t>30483132-0</t>
  </si>
  <si>
    <t>CONSERVACION RUTA A-665 SECTOR CR.RUTA 5-LA TIRANA</t>
  </si>
  <si>
    <t>40004533-0</t>
  </si>
  <si>
    <t>CONSERVACION SANEAMIENTO CAMINOS RURALES TARAPACA</t>
  </si>
  <si>
    <t>40035397-0</t>
  </si>
  <si>
    <t xml:space="preserve">CONSERVACION RED VIAL REGION TARAPACA PERIODO 2021-2023 PLAN DE RECUPERACIÓN </t>
  </si>
  <si>
    <t>30115111-0</t>
  </si>
  <si>
    <t>MEJORAMIENTO NUDO VIAL RUTA 1 (AVDA. REPÚBLICA DE CROACIA) - RUTA 28</t>
  </si>
  <si>
    <t>30123640-0</t>
  </si>
  <si>
    <t>MEJORAMIENTO CIRCUNVALACIÓN CALAMA S: YALQUINCHA - POBL TUCNAR HUASI</t>
  </si>
  <si>
    <t>30131282-0</t>
  </si>
  <si>
    <t>MEJORAMIENTO RUTA 1 SECTOR: MICHILLA - CALETA BUENA</t>
  </si>
  <si>
    <t>MEJILLONES, TOCOPILLA</t>
  </si>
  <si>
    <t>30483150-0</t>
  </si>
  <si>
    <t>CONSTRUCCION CONEXIÓN VIAL RUTA COSTERA SECTOR: CALETA EL COBRE - CALETA COLOSO</t>
  </si>
  <si>
    <t>40002727-0</t>
  </si>
  <si>
    <t>CONSERVACION CAMINOS BASICOS REGION DE ANTOFAGASTA 2019-2020</t>
  </si>
  <si>
    <t>40003476-0</t>
  </si>
  <si>
    <t>40004194-0</t>
  </si>
  <si>
    <t>MEJORAMIENTO RUTA 1 SECTOR: PASO MALO-CALETA URCO</t>
  </si>
  <si>
    <t>30099077-0</t>
  </si>
  <si>
    <t>REPOSICIÓN PUENTE NICOLASA EN RUTA C-530</t>
  </si>
  <si>
    <t>30124739-0</t>
  </si>
  <si>
    <t>MEJORAMIENTO RUTA C-35 SECTOR: LOS LOROS(KM 53)-JUNTAS(KM 88)</t>
  </si>
  <si>
    <t>30224273-0</t>
  </si>
  <si>
    <t>CONSERVACION RED VIAL ATACAMA (2015-2016-2017)</t>
  </si>
  <si>
    <t>30455272-0</t>
  </si>
  <si>
    <t>REPOSICIÓN PUENTE NICOLAS NARANJO EN RUTA C-495</t>
  </si>
  <si>
    <t>30481234-0</t>
  </si>
  <si>
    <t>CONSERVACIÓN RED VIAL REGIÓN DE ATACAMA (2018-2020)</t>
  </si>
  <si>
    <t>40002728-0</t>
  </si>
  <si>
    <t>CONSERVACION CAMINOS BASICOS REGION DE ATACAMA 2019-2020</t>
  </si>
  <si>
    <t>40004538-0</t>
  </si>
  <si>
    <t>MEJORAMIENTO PUENTE LOS GUINDOS, FREIRINA</t>
  </si>
  <si>
    <t>VALLENAR, ALTO DEL CARMEN, FREIRINA, HUASCO</t>
  </si>
  <si>
    <t>40011014-0</t>
  </si>
  <si>
    <t>CONSERVACION CAMINOS BASICOS REGION DE ATACAMA 2020</t>
  </si>
  <si>
    <t>40035400-0</t>
  </si>
  <si>
    <t>CONSERVACION RED VIAL REGION DE ATACAMA PERIODO 2021-2023 PLAN DE RECUPERACIÓN</t>
  </si>
  <si>
    <t>30122007-0</t>
  </si>
  <si>
    <t>MEJORAMIENTO RUTA 41 CH SECTOR: PUENTE EL CAMARÓN - LA LAGUNA, COMUNA DE VICUÑA</t>
  </si>
  <si>
    <t>30213422-0</t>
  </si>
  <si>
    <t>MEJORAMIENTO RUTA D-605, SECTOR MANQUEHUA-SORUCO</t>
  </si>
  <si>
    <t>30224036-0</t>
  </si>
  <si>
    <t>CONSERVACION GLOBAL MIXTA CAMINOS RED VIAL IV REGION 2015-2019</t>
  </si>
  <si>
    <t>30249622-0</t>
  </si>
  <si>
    <t>MEJORAMIENTO RUTA D-81 SECTOR: ILLAPEL - SALAMANCA, ETAPA II</t>
  </si>
  <si>
    <t>30487251-0</t>
  </si>
  <si>
    <t>MEJORAMIENTO CBI RUTA D-595, SECTOR: SERÓN-HURTADO, PROVINCIA DE LIMARÍ</t>
  </si>
  <si>
    <t>40004548-0</t>
  </si>
  <si>
    <t>MEJORAMIENTO PUENTE EL TOME EN RUTA D-517, COMUNA DE MONTE PATRIA</t>
  </si>
  <si>
    <t>40007337-0</t>
  </si>
  <si>
    <t>MEJORAMIENTO PUENTE MONTE GRANDE RUTA D-487 COMUNA DE PAIHUANO</t>
  </si>
  <si>
    <t>PAIGUANO</t>
  </si>
  <si>
    <t>40011784-0</t>
  </si>
  <si>
    <t>40018841-0</t>
  </si>
  <si>
    <t>CONSERVACION DE CAMINOS POR GLOSA 7  DIVERSAS PROVINCIAS, REGION DE COQUIMBO -</t>
  </si>
  <si>
    <t>40028928-0</t>
  </si>
  <si>
    <t>MEJORAMIENTO CBI RUTA D-215, SECTOR MARQUESA - TALCUNA ORIENTE, VICUÑA</t>
  </si>
  <si>
    <t>20191064-0</t>
  </si>
  <si>
    <t>MEJORAMIENTO CAMINO MIRASOL - BIFURCACION QUINTAY, COMUNA DE ALGARROBO Y CASABLANCA</t>
  </si>
  <si>
    <t>CASABLANCA, ALGARROBO</t>
  </si>
  <si>
    <t>30080514-0</t>
  </si>
  <si>
    <t>MEJORAMIENTO RUTA F-216 SECTOR: VALLE ALEGRE - CRUCE RUTA F-30-E, COMUNA DE QUINTEROS</t>
  </si>
  <si>
    <t>30083477-0</t>
  </si>
  <si>
    <t>REPOSICIÓN RUTA 60 CH, SECTOR: JUNCAL-PORTILLO Y SALADILLO</t>
  </si>
  <si>
    <t>30102080-0</t>
  </si>
  <si>
    <t>CONSERVACIÓN RED VIAL REGIÓN DE VALPARAISO 2012-2014</t>
  </si>
  <si>
    <t>30104149-0</t>
  </si>
  <si>
    <t>MEJORAMIENTO RUTA F-190 SECTOR: VALLE ALEGRE - PUCHUNCAVÍ, PROVINCIA VALPARAÍSO</t>
  </si>
  <si>
    <t>30131237-0</t>
  </si>
  <si>
    <t>REPOSICIÓN PUENTE 25 DE MAYO EN RUTA E - 805</t>
  </si>
  <si>
    <t>30132824-0</t>
  </si>
  <si>
    <t>CONSTRUCCION BY PASS A LAS CIUDADES DE LA LIGUA Y CABILDO</t>
  </si>
  <si>
    <t>30370523-0</t>
  </si>
  <si>
    <t>REPOSICION PUENTE LOS LEONES EN RUTA F-640, COMUNA DE LIMACHE</t>
  </si>
  <si>
    <t>30458864-0</t>
  </si>
  <si>
    <t>CONSERVACION RUTAS E-30-F Y 64 S:CEMENTERIO CON CON-NUDO QUILLOTA</t>
  </si>
  <si>
    <t>40007060-0</t>
  </si>
  <si>
    <t>REPOSICIÓN PUENTE RABUCO EN RUTA F-300, COMUNA DE HIJUELAS</t>
  </si>
  <si>
    <t>40027085-0</t>
  </si>
  <si>
    <t xml:space="preserve">CONSERVACION RED VIAL REGIÓN DE VALPARAISO 2020 (PLAN DE RECUPERACION) </t>
  </si>
  <si>
    <t>OLMUE</t>
  </si>
  <si>
    <t>40027839-0</t>
  </si>
  <si>
    <t xml:space="preserve">CONSERVACION CAMINOS BASICOS REGION DE VALPARAISO 2020 - 2022 PLAN RECUPERACION </t>
  </si>
  <si>
    <t>30070213-0</t>
  </si>
  <si>
    <t>CONSTRUCCIÓN CALETERAS RUTA 5 SUR S: LO ESPEJO ¿ SAN BERNARDO</t>
  </si>
  <si>
    <t>LO ESPEJO</t>
  </si>
  <si>
    <t>30077710-0</t>
  </si>
  <si>
    <t>CONSTRUCCIÓN PUENTE CANCHA DE PIEDRA EN COMUNA DE MARÍA PINTO</t>
  </si>
  <si>
    <t>30081246-0</t>
  </si>
  <si>
    <t>CONSTRUCCIÓN BY PASS MELIPILLA, REGIÓN METROPOLITANA</t>
  </si>
  <si>
    <t>30091237-0</t>
  </si>
  <si>
    <t>AMPLIACIÓN CAMINO PADRE HURTADO RUTA G-45</t>
  </si>
  <si>
    <t>30371272-0</t>
  </si>
  <si>
    <t>CONSERVACION GLOBAL MIXTA REGION METROPOLITANA AÑOS 2016-2020</t>
  </si>
  <si>
    <t>PUENTE ALTO, PIRQUE, SAN JOSE DE MAIPO, COLINA, LAMPA, TIL TIL, BUIN, CALERA DE TANGO, PAINE, MELIPILLA, ALHUE, CURACAVI, MARIA PINTO, SAN PEDRO, TALAGANTE, EL MONTE, ISLA DE MAIPO, PADRE HURTADO, PEÑAFLOR</t>
  </si>
  <si>
    <t>30402182-0</t>
  </si>
  <si>
    <t>REPOSICIÓN Y CONSTRUCCIÓN PUENTES Y LOSAS R M</t>
  </si>
  <si>
    <t>30459970-0</t>
  </si>
  <si>
    <t>REPOSICION PUENTES LOS TALAVERAS Y SANTA ROSA, PROVINCIA DE CHACABUCO</t>
  </si>
  <si>
    <t>COLINA, LAMPA</t>
  </si>
  <si>
    <t>40017888-0</t>
  </si>
  <si>
    <t>40027104-0</t>
  </si>
  <si>
    <t xml:space="preserve">CONSERVACION RED VIAL REGION METROPOLITANA 2020 PLAN DE RECUPERACION </t>
  </si>
  <si>
    <t>30070449-0</t>
  </si>
  <si>
    <t>MEJORAMIENTO PASADA URBANA POR CHÉPICA</t>
  </si>
  <si>
    <t>30071806-0</t>
  </si>
  <si>
    <t>MEJORAMIENTO RUTA H634,KM17.5 A 23.4,Y ACC PTE LA VINILLA,SN VICENTE</t>
  </si>
  <si>
    <t>30081182-0</t>
  </si>
  <si>
    <t>MEJORAMIENTO RUTA I-310 I-318 E I-330 PERALILLO - LOS CARDOS, PERALILLO</t>
  </si>
  <si>
    <t>PERALILLO</t>
  </si>
  <si>
    <t>30123631-0</t>
  </si>
  <si>
    <t>MEJORAMIENTO CAMINO BÁSICO INTERMEDIO H-721, I-111 PELEQUÉN - POLONIA</t>
  </si>
  <si>
    <t>CACHAPOAL, COLCHAGUA</t>
  </si>
  <si>
    <t>MALLOA, SAN FERNANDO</t>
  </si>
  <si>
    <t>30131977-0</t>
  </si>
  <si>
    <t>AMPLIACIÓN REPOSICIÓN RUTA 90 (EX I-50) SECTOR: SAN FERNANDO-CRUCE RUTA I-860</t>
  </si>
  <si>
    <t>SAN FERNANDO, CHIMBARONGO, PLACILLA</t>
  </si>
  <si>
    <t>30222322-0</t>
  </si>
  <si>
    <t>CONSTRUCCION CICLOVIAS RUTAS H-65 Y H-579 COMUNA DE RENGO</t>
  </si>
  <si>
    <t>RENGO</t>
  </si>
  <si>
    <t>30371878-0</t>
  </si>
  <si>
    <t>MEJORAMIENTO RUTA 90, SECTOR LA ROSA - PICHILEMU, P. CARDENAL CARO</t>
  </si>
  <si>
    <t>30433477-0</t>
  </si>
  <si>
    <t>CONSTRUCCIÓN PASARELA S. REQUEHUA - LA PLATINA SAN VICENTE T.T.</t>
  </si>
  <si>
    <t>40018408-0</t>
  </si>
  <si>
    <t>CONSTRUCCION PASARELAS LA PALMA CHICA, LA PALMA GRANDE, RANCAGUA</t>
  </si>
  <si>
    <t>40019930-0</t>
  </si>
  <si>
    <t>REPOSICION PUENTE LAS ARAÑAS, RUTA I-320-H, COMUNA DE PALMILLA</t>
  </si>
  <si>
    <t>40020380-0</t>
  </si>
  <si>
    <t>CONSTRUCCION PASARELA RUTA 5, SECTOR LOS ALPES, COMUNA DE RANCAGUA</t>
  </si>
  <si>
    <t>20177442-0</t>
  </si>
  <si>
    <t>MEJORAMIENTO RUTA J-55 SECTOR: LA UNIÓN - LOS QUEÑES</t>
  </si>
  <si>
    <t>20184423-0</t>
  </si>
  <si>
    <t>REPOSICIÓN PAVIMENTO RUTA K-25 SECTOR: MOLINA- LOS ROBLES</t>
  </si>
  <si>
    <t>30063344-0</t>
  </si>
  <si>
    <t>REPOSICIÓN PAVIMENTO RUTA J-60, SECTOR RAUCO-CRUCE RUTA COSTERA</t>
  </si>
  <si>
    <t>HUALAÑE, LICANTEN, RAUCO</t>
  </si>
  <si>
    <t>30077414-0</t>
  </si>
  <si>
    <t>MEJORAMIENTO RUTA M-80-N, SECTOR TREGUALEMU-LÍMITE REGIONAL</t>
  </si>
  <si>
    <t>30078400-0</t>
  </si>
  <si>
    <t>MEJORAMIENTO RUTA L-45, SECTOR ESCUELA LLEPO - EL PEÑASCO</t>
  </si>
  <si>
    <t>30080989-0</t>
  </si>
  <si>
    <t>AMPLIACIÓN REPOSICIÓN RUTA 115 CH, SECTOR TALCA - SAN CLEMENTE</t>
  </si>
  <si>
    <t>TALCA, SAN CLEMENTE</t>
  </si>
  <si>
    <t>30083432-0</t>
  </si>
  <si>
    <t>MEJORAMIENTO RUTA K-705, SECTOR: CRUCE RUTA K-715 - VILCHES ALTO</t>
  </si>
  <si>
    <t>30100820-0</t>
  </si>
  <si>
    <t>MEJORAMIENTO RUTA L-31, SECTOR LA FLORESTA-QUERI</t>
  </si>
  <si>
    <t>COLBUN, YERBAS BUENAS</t>
  </si>
  <si>
    <t>30106685-0</t>
  </si>
  <si>
    <t>30107547-0</t>
  </si>
  <si>
    <t>MEJORAMIENTO RUTA J-80, SECTOR: CRUCE J-60 (HUALAÑE) - CRUCE RUTA COSTERA</t>
  </si>
  <si>
    <t>HUALAÑE, LICANTEN, VICHUQUEN</t>
  </si>
  <si>
    <t>30132633-0</t>
  </si>
  <si>
    <t>REPOSICION PUENTE COLORADO EN RUTA J-615 KM 0,80</t>
  </si>
  <si>
    <t>30224326-0</t>
  </si>
  <si>
    <t>CONSERVACION RED VIAL MAULE (2015-2016-2017)</t>
  </si>
  <si>
    <t>30399282-0</t>
  </si>
  <si>
    <t>CONSTRUCCION PUENTE RIO PUTAGAN EN RUTA L-214 KM 2,26</t>
  </si>
  <si>
    <t>VILLA ALEGRE</t>
  </si>
  <si>
    <t>30458385-0</t>
  </si>
  <si>
    <t>MEJORAMIENTO CONEXIÓN VIAL RUTA 115 CH - RUTA 5 ENLACE VAROLI</t>
  </si>
  <si>
    <t>40004155-0</t>
  </si>
  <si>
    <t>MEJORAMIENTO CAMINO BASICO INTERMEDIO RUTA K-20, SECTOR GUALLECO - CARRIZAL</t>
  </si>
  <si>
    <t>CONSTITUCION, CUREPTO</t>
  </si>
  <si>
    <t>40037551-0</t>
  </si>
  <si>
    <t>CONSERVACION RED VIAL ADMINISTRACIÓN DIRECTA, SENDA EFE, REGIÓN DEL MAULE</t>
  </si>
  <si>
    <t>20158178-0</t>
  </si>
  <si>
    <t>MEJORAMIENTO RUTA N-15-25 CRUCE LONGITUDINAL (SAN GREGORIO) - TRES ESQUINAS (NORTE)</t>
  </si>
  <si>
    <t>SAN CARLOS, ÑIQUEN</t>
  </si>
  <si>
    <t>30235322-0</t>
  </si>
  <si>
    <t>REPOSICION PUENTE PINTO, RUTA N-51 COIHUECO - PINTO, PROVINCIA DE ÑUBLE</t>
  </si>
  <si>
    <t>PINTO, COIHUECO</t>
  </si>
  <si>
    <t>30083090-0</t>
  </si>
  <si>
    <t>MEJORAMIENTO RUTA Q-20, SECTOR MARIA DOLORES - PUENTE PERALES</t>
  </si>
  <si>
    <t>LOS ANGELES, LAJA</t>
  </si>
  <si>
    <t>30123855-0</t>
  </si>
  <si>
    <t>REPOSICIÓN RUTA P-70 PELECO - TIRÚA, ARAUCO</t>
  </si>
  <si>
    <t>CAÑETE, TIRUA</t>
  </si>
  <si>
    <t>30136947-0</t>
  </si>
  <si>
    <t>MEJORAMIENTO RUTA CURANILAHUE-TRONGOL BAJO, CURANILAHUE</t>
  </si>
  <si>
    <t>30172125-0</t>
  </si>
  <si>
    <t>MEJORAMIENTO CONEXIÓN VIAL CONCEPCIÓN - CHIGUAYANTE, ETAPA 1</t>
  </si>
  <si>
    <t>30224126-0</t>
  </si>
  <si>
    <t>CONSERVACION GLOBAL MIXTA CAMINOS RED VIAL VIII REGIÓN 2015-2019</t>
  </si>
  <si>
    <t>30224372-0</t>
  </si>
  <si>
    <t>CONSERVACION RED VIAL BIO BIO (2015-2016-2017)</t>
  </si>
  <si>
    <t>30259623-0</t>
  </si>
  <si>
    <t>CONSTRUCCION DE CICLOVIAS Y OBRAS ANEXAS VARIAS RUTAS REGION DEL BIO BIO</t>
  </si>
  <si>
    <t>SANTA JUANA, ARAUCO, LOS ANGELES, TUCAPEL, YUMBEL</t>
  </si>
  <si>
    <t>30281072-0</t>
  </si>
  <si>
    <t>MEJORAMIENTO RUTA O-54 YUMBEL-YUMBEL ESTACION, PROV. BIOBIO</t>
  </si>
  <si>
    <t>30286872-0</t>
  </si>
  <si>
    <t>30370826-0</t>
  </si>
  <si>
    <t>CONSERVACION GLOBAL MIXTA CAMINOS RED VIAL VIII REGION 2016-2020</t>
  </si>
  <si>
    <t>30370937-0</t>
  </si>
  <si>
    <t>CONSERVACION CAMINOS BASICOS REGION DEL BIO BIO 2016-2018</t>
  </si>
  <si>
    <t>30445322-0</t>
  </si>
  <si>
    <t>MEJORAMIENTO CAMINO BÁSICO INTERMEDIO, RUTA Q - 689 RALCO-PALMUCHO, A BIO BIO</t>
  </si>
  <si>
    <t>30481287-0</t>
  </si>
  <si>
    <t>CONSERVACIÓN CAMINOS BÁSICOS REGIÓN DEL BIO BIO 2018-2020</t>
  </si>
  <si>
    <t>30485332-0</t>
  </si>
  <si>
    <t>CONSERVACION PUENTES MENORES REGIÓN DEL BIOBIO (METALICOS)</t>
  </si>
  <si>
    <t>30485803-0</t>
  </si>
  <si>
    <t>HABILITACIÓN CONEXIÓN VIAL PUERTO SAN VICENTE RUTA INTERPORTUARIA</t>
  </si>
  <si>
    <t>SAN PEDRO DE LA PAZ, TALCAHUANO, HUALPEN</t>
  </si>
  <si>
    <t>40002721-0</t>
  </si>
  <si>
    <t xml:space="preserve">CONSERVACION CAMINOS PLAN INDIGENA 2019 REGION DEL BIO BIO </t>
  </si>
  <si>
    <t>LEBU, ARAUCO, CAÑETE, CONTULMO, TIRUA, ALTO BIO BIO, SANTA BARBARA</t>
  </si>
  <si>
    <t>40002736-0</t>
  </si>
  <si>
    <t>CONSERVACION CAMINOS BASICOS REGION DEL BIO BIO 2019-2020</t>
  </si>
  <si>
    <t xml:space="preserve">CONCEPCION, CORONEL, CHIGUAYANTE, FLORIDA, HUALQUI, LOTA, PENCO, SAN PEDRO DE LA PAZ, SANTA JUANA, TALCAHUANO, HUALPEN, LEBU, ARAUCO, CAÑETE, CONTULMO, CURANILAHUE, LOS ALAMOS, TIRUA, ALTO BIO BIO, LOS ANGELES, ANTUCO, CABRERO, LAJA, MULCHEN, NACIMIENTO, </t>
  </si>
  <si>
    <t>40004534-0</t>
  </si>
  <si>
    <t>CONSERVACION PTE. LAJA EN RUTA N-59-Q, COMUNA DE TUCAPEL</t>
  </si>
  <si>
    <t>40011257-0</t>
  </si>
  <si>
    <t>MEJORAMIENTO RUTA 156 (RUTA DE LA MADERA) TRAMO PATAGUAL - PURGATORIO (POR SECTORES)</t>
  </si>
  <si>
    <t>CORONEL, SANTA JUANA</t>
  </si>
  <si>
    <t>40026087-0</t>
  </si>
  <si>
    <t>40027103-0</t>
  </si>
  <si>
    <t xml:space="preserve">CONSERVACION CAMINOS BASICOS REGION DEL BIOBIO 2020(PLAN DE RECUPERACION) </t>
  </si>
  <si>
    <t>MULCHEN</t>
  </si>
  <si>
    <t>40027106-0</t>
  </si>
  <si>
    <t xml:space="preserve">CONSERVACION RED VIAL REGION DEL BIOBIO 2020(PLAN DE RECUPERACION) </t>
  </si>
  <si>
    <t>40035058-0</t>
  </si>
  <si>
    <t>CONSTRUCCION COSTANERA SUR SAN PEDRO DE LA PAZ</t>
  </si>
  <si>
    <t>SAN PEDRO DE LA PAZ</t>
  </si>
  <si>
    <t>40035384-0</t>
  </si>
  <si>
    <t>40037547-0</t>
  </si>
  <si>
    <t xml:space="preserve">CONSERVACION RED VIAL ADMINISTRACIÓN DIRECTA, SENDA EFE, REGIÓN DEL BIOBÍO </t>
  </si>
  <si>
    <t>20187901-0</t>
  </si>
  <si>
    <t>CONSTRUCCIÓN NUEVO PUENTE CAUTÍN EN CAJÓN</t>
  </si>
  <si>
    <t>TEMUCO, VILCUN</t>
  </si>
  <si>
    <t>30069292-0</t>
  </si>
  <si>
    <t>MEJORAMIENTO EN RUTA R-42 CAMINO PURÉN - LUMACO, IX REGIÓN</t>
  </si>
  <si>
    <t>LUMACO, PUREN</t>
  </si>
  <si>
    <t>30076636-0</t>
  </si>
  <si>
    <t>30081183-0</t>
  </si>
  <si>
    <t>CONSERVACIÓN RED VIAL IX REGIÓN 2009-2011</t>
  </si>
  <si>
    <t>LUMACO</t>
  </si>
  <si>
    <t>30098796-0</t>
  </si>
  <si>
    <t>REPARACIÓN INFRAESTRUCTURA VIAL EN RUTAS DE LA PROVINCIA DE MALLECO</t>
  </si>
  <si>
    <t>30099500-0</t>
  </si>
  <si>
    <t>CONSERVACIÓN GLOBAL RED VIAL ARAUCANÍA 2010-2012</t>
  </si>
  <si>
    <t>30101577-0</t>
  </si>
  <si>
    <t>CONSERVACIÓN GLOBAL RED VIAL IX REGIÓN AÑOS 2011-2013</t>
  </si>
  <si>
    <t>30106226-0</t>
  </si>
  <si>
    <t>CONSERVACIÓN GLOBAL MIXTO CAMINOS RED VIAL IX REGIÓN 2011-2015</t>
  </si>
  <si>
    <t>30107157-0</t>
  </si>
  <si>
    <t>MEJORAMIENTO RUTA R-86 SECTOR: LOS SAUCES-TRAIGUEN</t>
  </si>
  <si>
    <t>LOS SAUCES, TRAIGUEN</t>
  </si>
  <si>
    <t>30107176-0</t>
  </si>
  <si>
    <t>MEJORAMIENTO RUTA R-444 LOS SAUCES LUMACO POR LAS ROZAS</t>
  </si>
  <si>
    <t>LOS SAUCES, LUMACO</t>
  </si>
  <si>
    <t>30109089-0</t>
  </si>
  <si>
    <t>MEJORAMIENTO RUTAS S-941 Y S/ROL, CRUCE 199 CH (PALGUIN) - LÍMITE REGIONAL SUR</t>
  </si>
  <si>
    <t>30118027-0</t>
  </si>
  <si>
    <t>MEJORAMIENTO ACCESO PORTAL SAN FRANCISCO - TEMUCO</t>
  </si>
  <si>
    <t>30122907-0</t>
  </si>
  <si>
    <t>MEJORAMIENTO PASADA URBANA POR VICTORIA, RUTA 181-CH</t>
  </si>
  <si>
    <t>30123000-0</t>
  </si>
  <si>
    <t>CONSERVACIÓN GLOBAL MIXTA REGIÓN DE LA ARAUCANÍA AÑO 2013</t>
  </si>
  <si>
    <t>30135171-0</t>
  </si>
  <si>
    <t>MEJORAMIENTO RUTA R-71 INSPECTOR FERNANDÉZ - TERMAS TOLHUACA KM 0 AL 13,4</t>
  </si>
  <si>
    <t>30136611-0</t>
  </si>
  <si>
    <t>MEJORAMIENTO CAMINO BÁSICO INTERMEDIO 2ª FAJA EL VOLCAN (VILLARRICA)</t>
  </si>
  <si>
    <t>30174772-0</t>
  </si>
  <si>
    <t>CONSERVACIÓN GLOBAL RED VIAL IX REGIÓN, 2013-2016</t>
  </si>
  <si>
    <t>30370477-0</t>
  </si>
  <si>
    <t>CONSERVACION CAMINOS PLAN INDIGENA 2016 R. DE LA ARAUCANIA</t>
  </si>
  <si>
    <t>30400279-0</t>
  </si>
  <si>
    <t>REPOSICIÓN PUENTE EDUARDO FREI MONTALVA Y ACCESOS, CARAHUE</t>
  </si>
  <si>
    <t>30402423-0</t>
  </si>
  <si>
    <t>REPOSICION PUENTE REHUE Y ACCESOS, LOS SAUCES</t>
  </si>
  <si>
    <t>LOS SAUCES</t>
  </si>
  <si>
    <t>30458989-0</t>
  </si>
  <si>
    <t>MEJORAMIENTO CBI CRUCE S-269-GRAL LOPEZ- PADRE LAS CASAS</t>
  </si>
  <si>
    <t>30464383-0</t>
  </si>
  <si>
    <t>MEJORAMIENTO CBI VARIOS CAMINOS ARAUCANÍA 2017-2018</t>
  </si>
  <si>
    <t>30481309-0</t>
  </si>
  <si>
    <t>CONSERVACIÓN CAMINOS EN COMUNIDADES INDÍGENAS R LA ARAUCANÍA 2018-2019</t>
  </si>
  <si>
    <t>30483134-0</t>
  </si>
  <si>
    <t>MEJORAMIENTO CBI CAMINO PUENTE PAYA-HUIÑOCO, LONCOCHE</t>
  </si>
  <si>
    <t>LONCOCHE</t>
  </si>
  <si>
    <t>40012482-0</t>
  </si>
  <si>
    <t>MEJORAMIENTO RUTAS S-61 Y S-95-R, SECTOR: ICALMA-LIUCURA</t>
  </si>
  <si>
    <t>40016268-0</t>
  </si>
  <si>
    <t>MEJORAMIENTO CAMINO BASICO INTERMEDIO CHUFQUEN QUINO R-850</t>
  </si>
  <si>
    <t>TRAIGUEN, VICTORIA</t>
  </si>
  <si>
    <t>40016546-0</t>
  </si>
  <si>
    <t>MEJORAMIENTO CBI RUTA 300 LAS HORTENCIAS-QUECHEREHUE</t>
  </si>
  <si>
    <t>40018637-0</t>
  </si>
  <si>
    <t>MEJORAMIENTO CBI IMPERIAL CARAHUE POR EL BAJO</t>
  </si>
  <si>
    <t>CARAHUE, NUEVA IMPERIAL</t>
  </si>
  <si>
    <t>40019598-0</t>
  </si>
  <si>
    <t>40025154-0</t>
  </si>
  <si>
    <t xml:space="preserve">CONSERVACION EQUIPAMIENTO TECNOLOGICO PLAZA DE PEAJE TUNEL LAS RAICES </t>
  </si>
  <si>
    <t>40025844-0</t>
  </si>
  <si>
    <t>MEJORAMIENTO CAMINO BÁSICO INTERMEDIO ACCESO QUILAS BAJAS, FREIRE</t>
  </si>
  <si>
    <t>40026294-0</t>
  </si>
  <si>
    <t>40026906-0</t>
  </si>
  <si>
    <t>40027996-0</t>
  </si>
  <si>
    <t xml:space="preserve">CONSERVACION CAMINOS PLAN INDÍGENA REGIÓN DE LA ARAUCANIA 2020 PLAN DE RECUPERACION </t>
  </si>
  <si>
    <t>40029496-0</t>
  </si>
  <si>
    <t>40034547-0</t>
  </si>
  <si>
    <t>CONSERVACION RED VIAL REGION DE LA ARAUCANIA 2021 GLOSA 7 RURAL</t>
  </si>
  <si>
    <t>40037498-0</t>
  </si>
  <si>
    <t>CONSERVACION RED VIAL ADMINISTRACION DIRECTA PARA SENDAS EFE GLOSA 11 2022</t>
  </si>
  <si>
    <t>40021412-0</t>
  </si>
  <si>
    <t xml:space="preserve">DIAGNOSTICO PUENTE CALLE CALLE 1 </t>
  </si>
  <si>
    <t>30057800-0</t>
  </si>
  <si>
    <t>MEJORAMIENTO RUTA T-85 VARIOS TRAMOS EN LAGO RANCO - CALCURRUPE</t>
  </si>
  <si>
    <t>30080515-0</t>
  </si>
  <si>
    <t>MEJORAMIENTO RUTAS 203-201-CH SECTOR: PANGUIPULLI-COÑARIPE II</t>
  </si>
  <si>
    <t>30090914-0</t>
  </si>
  <si>
    <t>MEJORAMIENTO RUTA 201 - CH SECTOR: PELLAIFA - LIQUIÑE</t>
  </si>
  <si>
    <t>30093222-0</t>
  </si>
  <si>
    <t>MEJORAMIENTO CONEXIÓN VIAL PASADA POR CORRAL</t>
  </si>
  <si>
    <t>30093450-0</t>
  </si>
  <si>
    <t>CONSTRUCCIÓN Y MEJORAMIENTO RUTA 201 - CH SECTOR: COÑARIPE - PELLAIFA</t>
  </si>
  <si>
    <t>30099347-0</t>
  </si>
  <si>
    <t>MEJORAMIENTO CAMINO ITROPULLI - SAN PEDRO, RUTAS T-695 Y T-699</t>
  </si>
  <si>
    <t>PAILLACO, LA UNION</t>
  </si>
  <si>
    <t>30106296-0</t>
  </si>
  <si>
    <t>MEJORAMIENTO RUTA T-60 SECTOR: CRUCE RUTA 206 - TRES VENTANAS</t>
  </si>
  <si>
    <t>VALDIVIA, PAILLACO, LA UNION</t>
  </si>
  <si>
    <t>30106843-0</t>
  </si>
  <si>
    <t>MEJORAMIENTO RUTA T-835; T-905 : CAYURRUCA - TRAPI - CRUCERO</t>
  </si>
  <si>
    <t>30109123-0</t>
  </si>
  <si>
    <t xml:space="preserve">MEJORAMIENTO RUTA S/ROL CRUCE RUTA T-243-S (COÑARIPE)-LÍMITE REGIONAL NORTE </t>
  </si>
  <si>
    <t>30224375-0</t>
  </si>
  <si>
    <t>CONSERVACION RED VIAL LOS RÍOS (2015-2016-2017)</t>
  </si>
  <si>
    <t>30224674-0</t>
  </si>
  <si>
    <t>MEJORAMIENTO CBI SANTA ELVIRA - EL ARENAL - SAN JAVIER</t>
  </si>
  <si>
    <t>30371376-0</t>
  </si>
  <si>
    <t>MEJORAMIENTO CBI RUTA T-350 SECTOR: NIEBLA - LOS MOLINOS</t>
  </si>
  <si>
    <t>30458861-0</t>
  </si>
  <si>
    <t>REPOSICIÓN PUENTE COLLILELFU 2 Y ACCESOS EN CIUDAD DE LOS LAGOS</t>
  </si>
  <si>
    <t>30459161-0</t>
  </si>
  <si>
    <t>MEJORAMIENTO CBI RUTA T-780 S: CRUCE RUTA 210 LA UNION - CUDICO</t>
  </si>
  <si>
    <t>30480981-0</t>
  </si>
  <si>
    <t>MEJORAMIENTO T-210: CRUCE RUTA 5-CIRUELOS- PUREO</t>
  </si>
  <si>
    <t>30481311-0</t>
  </si>
  <si>
    <t>CONSERVACION CAMINOS EN COMUNIDADES INDÍGENAS R. LOS RÍOS 2018 -2019</t>
  </si>
  <si>
    <t>30484026-0</t>
  </si>
  <si>
    <t>MEJORAMIENTO RUTA T-350 S: CUTIPAY - ACCESO NORTE A NIEBLA</t>
  </si>
  <si>
    <t>40021516-0</t>
  </si>
  <si>
    <t>40035388-0</t>
  </si>
  <si>
    <t>40020615-0</t>
  </si>
  <si>
    <t xml:space="preserve">ANALISIS Y DIAGNOSTICO CONECTIVIDAD VIAL QUILACAHUIN -TRINIDAD </t>
  </si>
  <si>
    <t>SAN JUAN DE LA COSTA, SAN PABLO</t>
  </si>
  <si>
    <t>30051950-0</t>
  </si>
  <si>
    <t>MEJORAMIENTO RUTA V-815, TRAMO: BIFURCACIÓN ILQUE- CRUCE RUTA V-85</t>
  </si>
  <si>
    <t>PUERTO MONTT, CALBUCO</t>
  </si>
  <si>
    <t>30066206-0</t>
  </si>
  <si>
    <t>REPOSICIÓN RUTA 215-CH. SECTOR: BIFURCACIÓN AEROPUERTO CARLOS HOTT - CRUCE LAS LUMAS</t>
  </si>
  <si>
    <t>OSORNO, PUYEHUE</t>
  </si>
  <si>
    <t>30069055-0</t>
  </si>
  <si>
    <t>MEJORAMIENTO RUTAS W-135-125. SECTOR: RAMPA CHACAO-LINAO</t>
  </si>
  <si>
    <t>30081343-0</t>
  </si>
  <si>
    <t>AMPLIACIÓN REPOSICIÓN RUTA V-85 CRUCE LONGITUDINAL RUTA 5 - CALBUCO</t>
  </si>
  <si>
    <t>30101663-0</t>
  </si>
  <si>
    <t>CONSTRUCCIÓN CAMINO PUELO-PASO EL BOLSÓN SECTOR: SEGUNDO CORRAL-EL BOLSÓN</t>
  </si>
  <si>
    <t>30112219-0</t>
  </si>
  <si>
    <t>REPOSICION PUENTES MAYORES REGIÓN DE LOS LAGOS GRUPO 1</t>
  </si>
  <si>
    <t>OSORNO, PALENA</t>
  </si>
  <si>
    <t>PURRANQUE, CHAITEN</t>
  </si>
  <si>
    <t>30122114-0</t>
  </si>
  <si>
    <t>REPOSICION PUENTE NEGRO N°2 EN RUTA W-315 COMUNA DE ANCUD</t>
  </si>
  <si>
    <t>CHILOE, OSORNO</t>
  </si>
  <si>
    <t>ANCUD, PURRANQUE</t>
  </si>
  <si>
    <t>30137590-0</t>
  </si>
  <si>
    <t>CONSTRUCCIÓN RUTA 7 SECTOR: VODUDAHUE - LEPTEPU (CMT)</t>
  </si>
  <si>
    <t>30224128-0</t>
  </si>
  <si>
    <t>CONSERVACION GLOBAL MIXTA CAMINOS RED VIAL X REGIÓN 2015-2019</t>
  </si>
  <si>
    <t>30224327-0</t>
  </si>
  <si>
    <t>CONSERVACION RED VIAL LOS LAGOS (2015-2016-2017)</t>
  </si>
  <si>
    <t>30399374-0</t>
  </si>
  <si>
    <t>MEJORAMIENTO RUTA W-35, SECTOR CRUCE LONGITUDINAL (DEGAÑ)-QUEMCHI</t>
  </si>
  <si>
    <t>ANCUD, QUEMCHI</t>
  </si>
  <si>
    <t>30399823-0</t>
  </si>
  <si>
    <t xml:space="preserve">MEJORAMIENTO RUTA V-30, CRUCE RUTA 5 (TOTORAL) - COLEGUAL - FRESIA </t>
  </si>
  <si>
    <t>FRESIA, LLANQUIHUE</t>
  </si>
  <si>
    <t>30416124-0</t>
  </si>
  <si>
    <t>MEJORAMIENTO CBI RUTA V-155, FRUTILLAR BAJO (FIN PAVIMENTO)- QUILANTO, FRUTILLAR</t>
  </si>
  <si>
    <t>FRUTILLAR</t>
  </si>
  <si>
    <t>30458872-0</t>
  </si>
  <si>
    <t>MEJORAMIENTO W-883. SECTOR: APECHE - CRUCE RUTA W-853,QUEILEN</t>
  </si>
  <si>
    <t>30459747-0</t>
  </si>
  <si>
    <t>MEJORAMIENTO RUTA V-90, RUTA 5-MAULLIN, REGION DE LOS LAGOS</t>
  </si>
  <si>
    <t>MAULLIN</t>
  </si>
  <si>
    <t>40002748-0</t>
  </si>
  <si>
    <t>CONSERVACION CAMINOS BASICOS REGION DE LOS LAGOS 2019-2020</t>
  </si>
  <si>
    <t>40003392-0</t>
  </si>
  <si>
    <t>MEJORAMIENTO RUTA 235-CH SECTOR: PUERTO RAMIREZ - PALENA</t>
  </si>
  <si>
    <t>40003396-0</t>
  </si>
  <si>
    <t>MEJORAMIENTO RUTA V-69 SECTOR: COCHAMO PTE. PUCHEGUIN</t>
  </si>
  <si>
    <t>40004545-0</t>
  </si>
  <si>
    <t>REPOSICION PUENTE EL BLANCO RUTA 7 CHAITEN</t>
  </si>
  <si>
    <t>40011162-0</t>
  </si>
  <si>
    <t>CONSERVACION CAMINOS PLAN INDIGENA REGION DE LOS LAGOS 2020</t>
  </si>
  <si>
    <t>COCHAMO, LOS MUERMOS, MAULLIN, RIO NEGRO, SAN JUAN DE LA COSTA, SAN PABLO</t>
  </si>
  <si>
    <t>40020032-0</t>
  </si>
  <si>
    <t>40020617-0</t>
  </si>
  <si>
    <t>LOS MUERMOS, PURRANQUE, SAN JUAN DE LA COSTA</t>
  </si>
  <si>
    <t>40027088-0</t>
  </si>
  <si>
    <t xml:space="preserve">CONSERVACION RED VIAL REGIÓN DE LOS LAGOS 2020 (PLAN DE RECUPERACION) </t>
  </si>
  <si>
    <t>LOS MUERMOS, PUYEHUE, SAN JUAN DE LA COSTA, CHAITEN, HUALAIHUE</t>
  </si>
  <si>
    <t>40027089-0</t>
  </si>
  <si>
    <t xml:space="preserve">CONSERVACION CAMINOS PLAN INDIGENA REGION DE LOS LAGOS 2020 (PLAN DE RECUPERACION) </t>
  </si>
  <si>
    <t>OSORNO, SAN PABLO</t>
  </si>
  <si>
    <t>30035697-0</t>
  </si>
  <si>
    <t>CONSTRUCCIÓN CONEXIÓN VIAL COCHRANE - RÍO TRANQUILO -ENTRADA MAYER (CMT)</t>
  </si>
  <si>
    <t>30131496-0</t>
  </si>
  <si>
    <t>MEJORAMIENTO RUTA 240, SECTOR COYHAIQUE - PUENTE EL MORO</t>
  </si>
  <si>
    <t>30224329-0</t>
  </si>
  <si>
    <t>CONSERVACION RED VIAL GENERAL CARLOS IBAÑEZ DEL CAMPO (2015-2016-2017)</t>
  </si>
  <si>
    <t>30231576-0</t>
  </si>
  <si>
    <t>MEJORAMIENTO RUTA 265 SECTOR ACCESO BAHIA JARA - CHILE CHICO</t>
  </si>
  <si>
    <t>30231622-0</t>
  </si>
  <si>
    <t>30285173-0</t>
  </si>
  <si>
    <t>MEJORAMIENTO RUTA 265: CRUCE EL MAITÉN-GUADAL</t>
  </si>
  <si>
    <t>30353632-0</t>
  </si>
  <si>
    <t>CONSERVACIÓN RUTA 7 SUR SECTOR COYHAIQUE - PAMPA MELIPAL</t>
  </si>
  <si>
    <t>30073331-0</t>
  </si>
  <si>
    <t>MEJORAMIENTO RUTA 257-CH, SECTOR ONAISSÍN - SAN SEBASTIÁN, XII REGIÓN</t>
  </si>
  <si>
    <t>30076653-0</t>
  </si>
  <si>
    <t>MEJORAMIENTO RUTA COSTERA VILLA UKIKA - AEROPUERTO, PUERTO WILLIAMS</t>
  </si>
  <si>
    <t>30130944-0</t>
  </si>
  <si>
    <t>REPOSICION RUTA 9, TRAMO AEROPUERTO PTA. ARENAS - GOB. PHILLIPI</t>
  </si>
  <si>
    <t>30280722-0</t>
  </si>
  <si>
    <t>CONSTRUCCION CAMINO DE PENETRACION CALAFATE - RUSSFIN, TIERRA DEL FUEGO</t>
  </si>
  <si>
    <t>PORVENIR, TIMAUKEL</t>
  </si>
  <si>
    <t>30384172-0</t>
  </si>
  <si>
    <t>MEJORAMIENTO Y-290 CUEVA DEL MILODON -RÍO SERRANO PROV ULT ESPERANZA</t>
  </si>
  <si>
    <t>30481248-0</t>
  </si>
  <si>
    <t>CONSERVACIÓN RED VIAL REGIÓN DE MAGALLANES (2018 - 2020)</t>
  </si>
  <si>
    <t>40027109-0</t>
  </si>
  <si>
    <t xml:space="preserve">CONSERVACION RED VIAL REGION DE MAGALLANES 2020 (PLAN DE RECUPERACION) </t>
  </si>
  <si>
    <t>40008050-0</t>
  </si>
  <si>
    <t>30091811-0</t>
  </si>
  <si>
    <t>CONSTRUCCIÓN PASEO COSTERO EL MORRO, IQUIQUE</t>
  </si>
  <si>
    <t>40037373-0</t>
  </si>
  <si>
    <t>CONSERVACION GLOBAL OBRAS PORTUARIAS 2022 REGIÓN DE ANTOFAGASTA</t>
  </si>
  <si>
    <t>30426831-0</t>
  </si>
  <si>
    <t>CONSTRUCCION INFR. PESQUERA ARTESANAL CALETA RIO LIMARI, OVALLE</t>
  </si>
  <si>
    <t>30426872-0</t>
  </si>
  <si>
    <t>CONSTRUCCION INFRAESTRUCTURA PESQUERA ARTESANAL CALETA TALCARUCA</t>
  </si>
  <si>
    <t>30117142-0</t>
  </si>
  <si>
    <t>CONSERVACIÓN OBRAS PORTUARIAS MENORES REGIÓN DEL MAULE</t>
  </si>
  <si>
    <t>CONSTITUCION, CHANCO, PELLUHUE, LICANTEN, VICHUQUEN</t>
  </si>
  <si>
    <t>40002951-0</t>
  </si>
  <si>
    <t>CONSTRUCCION ESPIGONES CALETA DUAO</t>
  </si>
  <si>
    <t>40009757-0</t>
  </si>
  <si>
    <t>CONSTRUCCION EXPLANADA PESCADORES CALETA CURANIPE</t>
  </si>
  <si>
    <t>30366073-0</t>
  </si>
  <si>
    <t>CONSERVACION VIA DE NAVEGACION RIO LEBU</t>
  </si>
  <si>
    <t>40027033-0</t>
  </si>
  <si>
    <t>CONSERVACION OBRAS PORTUARIAS REGION DEL BIOBIO</t>
  </si>
  <si>
    <t>30486144-0</t>
  </si>
  <si>
    <t>CONSTRUCCION BORDE FLUVIAL RIO LINGUE SECTOR MEHUIN COMUNA MARIQUINA</t>
  </si>
  <si>
    <t>40025410-0</t>
  </si>
  <si>
    <t>CONSTRUCCION INFRAESTRUCTURA TURÍSTICA LAGO RANCO COMUNA DE LAGO RANCO</t>
  </si>
  <si>
    <t>30404274-0</t>
  </si>
  <si>
    <t>NORMALIZACION INFRAESTRUCTURA PORTUARIA RIO BUENO PROVINCIA OSORNO</t>
  </si>
  <si>
    <t>SAN PABLO</t>
  </si>
  <si>
    <t>40027063-0</t>
  </si>
  <si>
    <t>CONSERVACION GLOBAL DE OBRAS PORTUARIAS REGIÓN DE LOS LAGOS</t>
  </si>
  <si>
    <t>ANCUD, DALCAHUE, HUALAIHUE</t>
  </si>
  <si>
    <t>40032524-0</t>
  </si>
  <si>
    <t>30097985-0</t>
  </si>
  <si>
    <t>MEJORAMIENTO CONECTIVIDAD MARÍTIMA REGIÓN DE AYSÉN EN PUERTO CISNES</t>
  </si>
  <si>
    <t>29000294-0</t>
  </si>
  <si>
    <t>ALTERNATIVAS DE ACCESO IQUIQUE (EXPROPIACIONES)</t>
  </si>
  <si>
    <t>29000295-0</t>
  </si>
  <si>
    <t>AUTOPISTA REGIÓN DE ANTOFAGASTA (EXPROPIACIONES)</t>
  </si>
  <si>
    <t>29000546-0</t>
  </si>
  <si>
    <t>CONCESIÓN RUTAS DEL LOA (EXPROPIACIONES)</t>
  </si>
  <si>
    <t>29000251-0</t>
  </si>
  <si>
    <t>RUTA 5 TRAMO VALLENAR - CALDERA (EXPROPIACIONES)</t>
  </si>
  <si>
    <t>29000450-0</t>
  </si>
  <si>
    <t>RUTA D-43 LA SERENA - OVALLE (EXPROPIACIONES)</t>
  </si>
  <si>
    <t>29000562-0</t>
  </si>
  <si>
    <t>29000563-0</t>
  </si>
  <si>
    <t>29000275-0</t>
  </si>
  <si>
    <t>CONCESIÓN LITORAL CENTRAL (EXPROPIACIONES)</t>
  </si>
  <si>
    <t>SAN ANTONIO, ALGARROBO, CARTAGENA, EL QUISCO, EL TABO</t>
  </si>
  <si>
    <t>MULTISECTORIAL</t>
  </si>
  <si>
    <t>29000494-0</t>
  </si>
  <si>
    <t>CONCESIÓN TELEFÉRICO DE VALPARAÍSO (ESTUDIOS)</t>
  </si>
  <si>
    <t>29000511-0</t>
  </si>
  <si>
    <t>CONSTRUCCIÓN TUNEL EL MELON POR CONCESIÓN (EXPROPIACIONES)</t>
  </si>
  <si>
    <t>29000548-0</t>
  </si>
  <si>
    <t>CONCESIÓN EMBALSE LAS PALMAS (EXPROPIACIONES)</t>
  </si>
  <si>
    <t>29000232-0</t>
  </si>
  <si>
    <t>ACCESO VIAL AEROPUERTO AMB (EXPROPIACIONES)</t>
  </si>
  <si>
    <t>29000234-0</t>
  </si>
  <si>
    <t>CONEXIÓN VIAL MELIPILLA - CAMINO DE LA FRUTA (EXPROPIACIONES)</t>
  </si>
  <si>
    <t>29000237-0</t>
  </si>
  <si>
    <t>SISTEMA NORTE - SUR (EXPROPIACIONES)</t>
  </si>
  <si>
    <t>29000238-0</t>
  </si>
  <si>
    <t>SISTEMA ORIENTE - PONIENTE (EXPROPIACIONES)</t>
  </si>
  <si>
    <t>29000239-0</t>
  </si>
  <si>
    <t>AMÉRICO VESPUCIO SUR (EXPROPIACIONES)</t>
  </si>
  <si>
    <t>29000240-0</t>
  </si>
  <si>
    <t>ACCESO NOR-ORIENTE A SANTIAGO (EXPROPIACIONES)</t>
  </si>
  <si>
    <t>29000269-0</t>
  </si>
  <si>
    <t>CONCESIÓN AMÉRICO VESPUCIO NOR-PONIENTE (EXPROPIACIONES)</t>
  </si>
  <si>
    <t>29000270-0</t>
  </si>
  <si>
    <t>CONCESIÓN VARIANTE VESPUCIO - EL SALTO - KENNEDY (EXPROPIACIONES)</t>
  </si>
  <si>
    <t>29000271-0</t>
  </si>
  <si>
    <t>ESTACIÓN DE INTERCAMBIO MODAL QUINTA NORMAL (EXPROPIACIONES)</t>
  </si>
  <si>
    <t>QUINTA NORMAL</t>
  </si>
  <si>
    <t>29000272-0</t>
  </si>
  <si>
    <t>ESTACIÓN DE INTERCAMBIO MODAL LA CISTERNA (EXPROPIACIONES)</t>
  </si>
  <si>
    <t>29000273-0</t>
  </si>
  <si>
    <t>ESTACIONES DE TRANSBORDO PARA TRANSANTIAGO (EXPROPIACIONES)</t>
  </si>
  <si>
    <t>29000274-0</t>
  </si>
  <si>
    <t>CONCESIÓN VARIANTE MELIPILLA (EXPROPIACIONES)</t>
  </si>
  <si>
    <t>29000302-0</t>
  </si>
  <si>
    <t>SISTEMA NORTE - SUR (ESTUDIOS)</t>
  </si>
  <si>
    <t>29000303-0</t>
  </si>
  <si>
    <t xml:space="preserve"> AMPLIACIÓN AEROPUERTO ARTURO MERINO BENITEZ (EXPROPIACIONES)</t>
  </si>
  <si>
    <t>29000456-0</t>
  </si>
  <si>
    <t>SISTEMA AMERICO VESPUCIO SUR (ESTUDIOS)</t>
  </si>
  <si>
    <t>29000498-0</t>
  </si>
  <si>
    <t>CONCESIÓN SISTEMA AMÉRICO VESPUCIO ORIENTE TRAMO EL SALTO - PRINCIPE DE GALES (EXPROPIACIONES)</t>
  </si>
  <si>
    <t>29000545-0</t>
  </si>
  <si>
    <t>CONCESIÓN AMÉRICO VESPUCIO ORIENTE TRAMO PRINCIPE DE GALES - LOS PRESIDENTES (EXPROPIACIONES)</t>
  </si>
  <si>
    <t>29000569-0</t>
  </si>
  <si>
    <t>-- TERCERA CONCESIÓN ACCESO VIAL AEROPUERTO ARTURO MERINO BENÍTEZ (INSPECCIÓN FISCAL)</t>
  </si>
  <si>
    <t>29000571-0</t>
  </si>
  <si>
    <t>-- INSTITUTO NACIONAL DEL CÁNCER (INSPECCIÓN FISCAL) --</t>
  </si>
  <si>
    <t>INDEPENDENCIA</t>
  </si>
  <si>
    <t>29000573-0</t>
  </si>
  <si>
    <t>29000276-0</t>
  </si>
  <si>
    <t>EMBALSE CONVENTO VIEJO (EXPROPIACIONES)</t>
  </si>
  <si>
    <t>29000572-0</t>
  </si>
  <si>
    <t>-- RED O´HIGGINS HOSPITAL DE RENGO Y HOSPITAL DE PICHILEMU (INSPECCIÓN FISCAL)</t>
  </si>
  <si>
    <t>CACHAPOAL, CARDENAL CARO</t>
  </si>
  <si>
    <t>RENGO, PICHILEMU</t>
  </si>
  <si>
    <t>29000504-0</t>
  </si>
  <si>
    <t>CONCESIÓN EMBALSE PUNILLA (INSPECCIÓN FISCAL)</t>
  </si>
  <si>
    <t>29000510-0</t>
  </si>
  <si>
    <t>CONCESIÓN EMBALSE PUNILLA (EXPROPIACIONES)</t>
  </si>
  <si>
    <t>29000566-0</t>
  </si>
  <si>
    <t>CONSTRUCCION CONSTRUCCIÓN EMBALSE LA PUNILLA CHILLÁN (COMPENSACIONES) CHILLAN</t>
  </si>
  <si>
    <t>29000135-0</t>
  </si>
  <si>
    <t>INTERCONEXIÓN VIAL RUTA 160 - PUERTO SAN VICENTE - RUTA INTERPORTUARIA (ESTUDIO DE ANTEPROYECTO DE INGENIERÍA, IMPACTO AMBIENTAL, INSERCIÓN TERRITORIAL, EXPROPIACIONES, DEMANDA Y EVALUACIÓN SOCIAL)</t>
  </si>
  <si>
    <t>29000246-0</t>
  </si>
  <si>
    <t>ACCESO NORTE A CONCEPCIÓN (EXPROPIACIONES)</t>
  </si>
  <si>
    <t>29000248-0</t>
  </si>
  <si>
    <t>RUTA 5 TRAMO COLLIPULLI - TEMUCO (EXPROPIACIONES)</t>
  </si>
  <si>
    <t>29000278-0</t>
  </si>
  <si>
    <t>NUEVO AEROPUERTO DE LA REGIÓN DE LA ARAUCANÍA (EXPROPIACIONES)</t>
  </si>
  <si>
    <t>40034171-0</t>
  </si>
  <si>
    <t>-- MEJORAMIENTO Y AMPLIACIÓN CONCESIÓN RUTA 5 TRAMO COLLIPULLI - TEMUCO</t>
  </si>
  <si>
    <t>29000570-0</t>
  </si>
  <si>
    <t>29000603-0</t>
  </si>
  <si>
    <t>-- RUTA 5 TRAMO PUERTO MONTT - PARGUA</t>
  </si>
  <si>
    <t>40028387-0</t>
  </si>
  <si>
    <t>-- AMPLIACION MEJORAMIENTO CONCESION RUTA 5 TRAMO CHACAO CHONCHI (CONSULTA</t>
  </si>
  <si>
    <t>CASTRO, ANCUD, CHONCHI, DALCAHUE</t>
  </si>
  <si>
    <t>29000003-0</t>
  </si>
  <si>
    <t>AUTOPISTA SANTIAGO - SAN ANTONIO (COMPENSACION SISTEMA NUEVAS INVERSIONES)</t>
  </si>
  <si>
    <t>29000205-0</t>
  </si>
  <si>
    <t>RUTA 5 TRAMO SANTIAGO - TALCA Y ACCESO SUR A SANTIAGO (ESTUDIOS)</t>
  </si>
  <si>
    <t>29000236-0</t>
  </si>
  <si>
    <t>RUTA 5 TRAMO SANTIAGO - LOS VILOS (EXPROPIACIONES)</t>
  </si>
  <si>
    <t>29000241-0</t>
  </si>
  <si>
    <t>RUTA 78, AUTOPISTA SANTIAGO - SAN ANTONIO (EXPROPIACIONES)</t>
  </si>
  <si>
    <t>29000242-0</t>
  </si>
  <si>
    <t>RUTA 57, SANTIAGO - COLINA - LOS ANDES (EXPROPIACIONES)</t>
  </si>
  <si>
    <t>29000243-0</t>
  </si>
  <si>
    <t>INTERCONEXIÓN VIAL SANTIAGO - VALPARAÍSO - VIÑA DEL MAR (EXPROPIACIONES)</t>
  </si>
  <si>
    <t>29000247-0</t>
  </si>
  <si>
    <t>RUTA 5 TRAMO CHILLÁN - COLLIPULLI (EXPROPIACIONES)</t>
  </si>
  <si>
    <t>29000296-0</t>
  </si>
  <si>
    <t>RUTA 5 NORTE TRAMO LA SERENA - VALLENAR (EXPROPIACIONES)</t>
  </si>
  <si>
    <t>29000568-0</t>
  </si>
  <si>
    <t>-- SEGUNDA CONCESIÓN AUTOPISTA SANTIAGO - SAN ANTONIO (INSPECCIÓN FICAL)</t>
  </si>
  <si>
    <t>SAN ANTONIO, MAIPU, MELIPILLA, TALAGANTE, EL MONTE, PADRE HURTADO, PEÑAFLOR</t>
  </si>
  <si>
    <t>40010574-0</t>
  </si>
  <si>
    <t>AMPLIACIÓN RELICITACIÓN CONCESION RUTA 5 TEMUCO - RÍO BUENO (ESTUDIO INTEGRALES)</t>
  </si>
  <si>
    <t>40010575-0</t>
  </si>
  <si>
    <t>AMPLIACIÓN RELICITACIÓN CONCESION RUTA 5 CHILLAN - COLLIPULLI (ESTUDIO INTEGRALES)</t>
  </si>
  <si>
    <t>MALLECO, DIGUILLÍN</t>
  </si>
  <si>
    <t>COLLIPULLI, CHILLAN</t>
  </si>
  <si>
    <t>40031802-0</t>
  </si>
  <si>
    <t>-- MEJORAMIENTO Y AMPLIACION RUTA 5 TRAMO RIO BUENO-PUERTO MONTT</t>
  </si>
  <si>
    <t>OBRAS MEDIANAS DE RIEGO Y DRENAJE</t>
  </si>
  <si>
    <t>GRANDES OBRAS</t>
  </si>
  <si>
    <t>CONSERVACION DE RIBERAS</t>
  </si>
  <si>
    <t>ALUVIONES</t>
  </si>
  <si>
    <t>PASOS PRIORIZADOS</t>
  </si>
  <si>
    <t>DESARROLLO SOCIAL Y APOYO A COMUNIDADES</t>
  </si>
  <si>
    <t>LONGITUDINAL CENTRAL</t>
  </si>
  <si>
    <t>RED VIAL BASICA</t>
  </si>
  <si>
    <t>RUTA ALTIPLANICA</t>
  </si>
  <si>
    <t>RED VIAL COMUNAL</t>
  </si>
  <si>
    <t>CONTRATOS POR NIVEL DE SERVICIO</t>
  </si>
  <si>
    <t>CAMINOS BÁSICOS</t>
  </si>
  <si>
    <t>ADMINISTRACION DIRECTA</t>
  </si>
  <si>
    <t>GLOBAL</t>
  </si>
  <si>
    <t>LONGITUDINAL COSTERO</t>
  </si>
  <si>
    <t>ACCESO A CABECERAS COMUNALES</t>
  </si>
  <si>
    <t>PUENTES</t>
  </si>
  <si>
    <t>CONECTIVIDAD INTRAREGIONAL</t>
  </si>
  <si>
    <t>DESARROLLO DE LA VIALIDAD COMO APOYO A SECTORES PRODUCTIVOS</t>
  </si>
  <si>
    <t>SEGURIDAD VIAL</t>
  </si>
  <si>
    <t>PEAJE</t>
  </si>
  <si>
    <t>TUNELES</t>
  </si>
  <si>
    <t>CICLOVIAS</t>
  </si>
  <si>
    <t>MEJORAMIENTOS URBANOS MENORES</t>
  </si>
  <si>
    <t>PASARELAS</t>
  </si>
  <si>
    <t>ARCO ORIENTE</t>
  </si>
  <si>
    <t>VIALIDAD COMPLEMENTARIA</t>
  </si>
  <si>
    <t>ACCESO A CAMINOS NACIONALES</t>
  </si>
  <si>
    <t>PRECORDILLERANA DE LA VIII REGION</t>
  </si>
  <si>
    <t>PLAN INDIGENA</t>
  </si>
  <si>
    <t>PASO DE CONSENSO</t>
  </si>
  <si>
    <t>EMERGENCIAS</t>
  </si>
  <si>
    <t>RUTA INTERLAGOS</t>
  </si>
  <si>
    <t>CONSERVACION URBANA</t>
  </si>
  <si>
    <t>RUTA DE INTEGRACION</t>
  </si>
  <si>
    <t>PUENTE LONGITUDINAL COSTERO</t>
  </si>
  <si>
    <t>CAMINO COSTERO CHILOE</t>
  </si>
  <si>
    <t>RUTA 7</t>
  </si>
  <si>
    <t>ACCESO A AREAS COSTERAS</t>
  </si>
  <si>
    <t>PUENTES RUTA 7</t>
  </si>
  <si>
    <t>RUTAS TRANSVERSALES</t>
  </si>
  <si>
    <t>LONGITUDINAL AUSTRAL</t>
  </si>
  <si>
    <t>PESAJE</t>
  </si>
  <si>
    <t>TURISTICA</t>
  </si>
  <si>
    <t>CALETAS PEQUEÑAS</t>
  </si>
  <si>
    <t>INFRAESTRUCTURA PORTUARIA DEPORTIVA Y TURISTICA</t>
  </si>
  <si>
    <t>INFRAESTRUCTURA PORTUARIA DE PROTECCION DE RIBERA</t>
  </si>
  <si>
    <t>INFRAESTRUCTURA PORTUARIA DE CONEXION</t>
  </si>
  <si>
    <t>INFRAESTRUCTURA PORTUARIA RECREACIONAL</t>
  </si>
  <si>
    <t>MARITIMA</t>
  </si>
  <si>
    <t>INFRAESTRUCTURA PORTUARIA TURISTICA</t>
  </si>
  <si>
    <t>RED PRIMARIA</t>
  </si>
  <si>
    <t>PUNTOS DE POSADA</t>
  </si>
  <si>
    <t>AERÓDROMOS COBERTURA NACIONAL</t>
  </si>
  <si>
    <t>PEQUEÑOS AERODROMOS</t>
  </si>
  <si>
    <t>ADMINISTRACIÓN DIRECTA</t>
  </si>
  <si>
    <t>RED SECUNDARIA</t>
  </si>
  <si>
    <t>MEJORAMIENTO Y AMPLIACION DE SERVICIOS EXISTENTES</t>
  </si>
  <si>
    <t>INSPECCION FISCAL</t>
  </si>
  <si>
    <t>COMPENSACIONES</t>
  </si>
  <si>
    <t>SUBSIDIOS</t>
  </si>
  <si>
    <t>INVERSION</t>
  </si>
  <si>
    <t>ESTUDIOS Y OTROS</t>
  </si>
  <si>
    <t>INVERSIÓN</t>
  </si>
  <si>
    <t>CONVENIOS COMPLEMENTARIOS</t>
  </si>
  <si>
    <t>ASESORIA, ADMINISTRACION</t>
  </si>
  <si>
    <t>MANTENCIÓN Y OPERACIÓN DE LA RED</t>
  </si>
  <si>
    <t>EVALUACIÓN DEL RECURSO HÍDRICO</t>
  </si>
  <si>
    <t>DERECHOS DE AGUAS Y DENUNCIAS</t>
  </si>
  <si>
    <t>SUBPROGRAMA</t>
  </si>
  <si>
    <t>AMPLIACIÓN EDIFICIO MOP ATACAMA</t>
  </si>
  <si>
    <t>40035370-0</t>
  </si>
  <si>
    <t>CONSERVACION MANEJO Y CONTROL EMBALSE CHIRONTA, REGION DE ARICA Y PARINACOTA</t>
  </si>
  <si>
    <t>30394729-0</t>
  </si>
  <si>
    <t>CONSTRUCCION OBRAS FLUVIALES Y CONTROL ALUVIONAL QUEBRADA PAIPOTE</t>
  </si>
  <si>
    <t>40010774-0</t>
  </si>
  <si>
    <t>CONSERVACION OBRAS DE REGADIO SEQUIA 2019-2021 VALPARAISO</t>
  </si>
  <si>
    <t>30449527-0</t>
  </si>
  <si>
    <t>CONSTRUCCION SISTEMA DE EVAC, DE A.LL. COLECTOR CHOAPA-LOA CURICO</t>
  </si>
  <si>
    <t>40033694-0</t>
  </si>
  <si>
    <t>DIAGNOSTICO PLAN MAESTRO DE AGUAS LLUVIAS DE SAN CARLOS, REGIÓN DE ÑUBLE</t>
  </si>
  <si>
    <t>40020697-0</t>
  </si>
  <si>
    <t xml:space="preserve">CONSTRUCCION SISTEMA CANAL IFARLE COMUNAS DE CONCEPCIÓN - HUALPÉN Y TALCAHUANO </t>
  </si>
  <si>
    <t>CONCEPCION, TALCAHUANO, HUALPEN</t>
  </si>
  <si>
    <t>40025787-0</t>
  </si>
  <si>
    <t>REPOSICION SISTEMA DE AGUAS LLUVIA CAPITÁN GORY SECTOR LO ROJAS CORONEL</t>
  </si>
  <si>
    <t>40027202-0</t>
  </si>
  <si>
    <t>CONSTRUCCION MEJORAMIENTO CANAL PAPEN TRAMO EL NOGAL - SANTA JUSTINA COMUNA DE CHIGUAYANTE</t>
  </si>
  <si>
    <t>40036950-0</t>
  </si>
  <si>
    <t>CONSERVACION SISTEMA DE RIEGO CANAL QUEPE SUR, COMUNA DE VILCUN, REGION DE LA ARAUCANIA</t>
  </si>
  <si>
    <t>40021417-0</t>
  </si>
  <si>
    <t>REPOSICION DEFENSA FLUVIAL DEL ESTERO LA TOMA, COMUNA DE ANCUD</t>
  </si>
  <si>
    <t>40019965-0</t>
  </si>
  <si>
    <t>MEJORAMIENTO CONST. EVAC. Y DRENAJE DE AALL SUBSISTEMA LLAU - LLAU Y D`AGOSTINI, PTA. ARENAS</t>
  </si>
  <si>
    <t>CONSTRUCCION CONEXION VIAL RUTA 23 CH-RUTA B-385</t>
  </si>
  <si>
    <t>MEJORAMIENTO RUTA 47 SECTOR CUESTA CAVILOLEN, REGION DE COQUIMBO</t>
  </si>
  <si>
    <t>CONSERVACION PUENTE SAN FRANCISCO ANTIGUO EN EL MONTE</t>
  </si>
  <si>
    <t>CONSTRUCCIÓN CONEXIÓN VIAL RUTA 128 Y RUTA 126, SECTOR CAUQUENES</t>
  </si>
  <si>
    <t>REPOSICION PUENTE LARAQUETE, COMUNA DE ARAUCO, PROVINCIA DE ARAUCO</t>
  </si>
  <si>
    <t>CONSERVACION RUTA 156 EN REGION DEL BIOBIO 2020 -2022 PLAN RECUPERACION</t>
  </si>
  <si>
    <t>CONSERVACION RED VIAL REGION DEL BIOBÍO PERIODO 2021-2023 PLAN DE RECUPERACIÓN</t>
  </si>
  <si>
    <t>REPOSICION PUENTE MUCO, LAUTARO</t>
  </si>
  <si>
    <t>MEJORAMIENTO CBI ALLIPEN FOLILCO LAFQUEN</t>
  </si>
  <si>
    <t>MEJORAMIENTO CBI PUERTO SAAVEDRA PUENTE BUDI</t>
  </si>
  <si>
    <t>MEJORAMIENTO RUTA CRUCE S-52 CANCURA-BOLDO HUACHO-CRUCE S-482</t>
  </si>
  <si>
    <t>40027818-0</t>
  </si>
  <si>
    <t xml:space="preserve">CONSERVACION RED VIAL REGION DE LA ARAUCANIA 2020-2022 </t>
  </si>
  <si>
    <t>CONSTRUCCION ACCESO A PARQUE NACIONAL PUYEHUE</t>
  </si>
  <si>
    <t>MEJORAMIENTO RUTA V-613 S: RIO PESCADO - COLONIA RIO SUR</t>
  </si>
  <si>
    <t>MEJORAMIENTO CONSTRUCCION CONECTIVIDAD VIAL RUTA INTERIOR ENTRE LIM. REG. LOS RÍOS Y LIM. PROV. SUR LLANQUIHUE</t>
  </si>
  <si>
    <t>CONSTRUCCION CONEXION VIAL SECTOR BALSA BAKER, COMUNA COCHRANE</t>
  </si>
  <si>
    <t>MEJORAMIENTO BORDE COSTERO PLAYA LAS MACHAS</t>
  </si>
  <si>
    <t>40002414-0</t>
  </si>
  <si>
    <t>MEJORAMIENTO INFRAESTRUCTURA PORTUARIA CALETA RIO SECO, IQUIQUE</t>
  </si>
  <si>
    <t>40030961-0</t>
  </si>
  <si>
    <t>MEJORAMIENTO PLAYA DE HUAYQUIQUE (OBRAS MARITIMAS)</t>
  </si>
  <si>
    <t>40037626-0</t>
  </si>
  <si>
    <t>CONSERVACION OBRAS CALETA CARAMUCHO, IQUIQUE</t>
  </si>
  <si>
    <t>CALETA MEDIANA</t>
  </si>
  <si>
    <t>40030076-0</t>
  </si>
  <si>
    <t>DIAGNOSTICO MEJORAMIENTO CALETA LAS CONCHAS - LOS VILOS</t>
  </si>
  <si>
    <t>LOS VILOS</t>
  </si>
  <si>
    <t>30426422-0</t>
  </si>
  <si>
    <t>CONSTRUCCIÓN INFR. PESQUERA ARTESANAL CALETA APOLILLADO, LA HIGUERA</t>
  </si>
  <si>
    <t>30065993-0</t>
  </si>
  <si>
    <t>REPOSICIÓN MURO Y FUERTE DE CORRAL</t>
  </si>
  <si>
    <t>30352373-0</t>
  </si>
  <si>
    <t>MEJORAMIENTO BORDE COSTERO QUEILEN</t>
  </si>
  <si>
    <t>40038153-0</t>
  </si>
  <si>
    <t xml:space="preserve">CONSERVACION INFRAESTRUCTURA PORTUARIA DE CONECTIVIDAD, COMUNA DE QUELLÓN </t>
  </si>
  <si>
    <t>40038155-0</t>
  </si>
  <si>
    <t xml:space="preserve">CONSERVACION RAMPA FISCAL Y PUERTO PESQUERO DE QUELLÓN </t>
  </si>
  <si>
    <t>40007261-0</t>
  </si>
  <si>
    <t>MEJORAMIENTO INTEGRAL SISTEMA DE AGUA POTABLE RURAL DE SOCOROMA, COMUNA DE PUTRE</t>
  </si>
  <si>
    <t>40008180-0</t>
  </si>
  <si>
    <t>MEJORAMIENTO INTEGRAL DEL SISTEMA DE TRATAMIENTO APR DE CHANAVAYITA, COMUNA DE IQUIQUE</t>
  </si>
  <si>
    <t>40033081-0</t>
  </si>
  <si>
    <t>CONSERVACION SISTEMA DE AGUA POTABLE RURAL CHUNCHURI II ETAPA 2021-2022</t>
  </si>
  <si>
    <t>40033087-0</t>
  </si>
  <si>
    <t>CONSERVACION SISTEMA DE AGUA POTABLE RURAL FLOR DE ALFALFA, CALAMA RURAL 2021-2022</t>
  </si>
  <si>
    <t>40033090-0</t>
  </si>
  <si>
    <t>CONSERVACION SISTEMA DE AGUA POTABLE RURAL DE TOCONAO II ETAPA 2021-2022</t>
  </si>
  <si>
    <t>30392034-0</t>
  </si>
  <si>
    <t>MEJORAMIENTO SISTEMA AGUA POTABLE RURAL DIAGUITAS, COMUNA DE VICUÑA</t>
  </si>
  <si>
    <t>30393122-0</t>
  </si>
  <si>
    <t>CONSTRUCCION SISTEMA APR PANGALILLO, COMUNA DE LOS VILOS</t>
  </si>
  <si>
    <t>30434423-0</t>
  </si>
  <si>
    <t>AMPLIACION SISTEMA APR SONORA LOS ACACIOS, COMUNA DE OVALLE</t>
  </si>
  <si>
    <t>30435476-0</t>
  </si>
  <si>
    <t>MEJORAMIENTO SISTEMA APR SAN ISIDRO CALINGASTA, COMUNA DE VICUÑA</t>
  </si>
  <si>
    <t>40023250-0</t>
  </si>
  <si>
    <t>CONSERVACION SISTEMAS DE APR POR SEQUÍA, REGIÓN DE VALPARAÍSO</t>
  </si>
  <si>
    <t>40033411-0</t>
  </si>
  <si>
    <t>AMPLIACION AGUA POTABLE SSR PICHICUY LA LIGUA</t>
  </si>
  <si>
    <t>30388173-0</t>
  </si>
  <si>
    <t>AMPLIACION Y MEJORAMIENTO DE APR CAMPUSANO - LA ESTANCILLA, BUIN</t>
  </si>
  <si>
    <t>BUIN</t>
  </si>
  <si>
    <t>30431973-0</t>
  </si>
  <si>
    <t>MEJORAMIENTO Y AMPLIACIÓN DE SERVICIO DE APR EL TREBAL, PADRE HURTADO</t>
  </si>
  <si>
    <t>30482856-0</t>
  </si>
  <si>
    <t>AMPLIACION Y MEJORAMIENTO DE APR SAN MANUEL,MELIPILLA</t>
  </si>
  <si>
    <t>40000690-0</t>
  </si>
  <si>
    <t>MEJORAMIENTO SISTEMA APR COLO COLO, QUILICURA</t>
  </si>
  <si>
    <t>QUILICURA</t>
  </si>
  <si>
    <t>40009342-0</t>
  </si>
  <si>
    <t>MEJORAMIENTO Y AMPLIACION APR EL PAICO,EL MONTE</t>
  </si>
  <si>
    <t>40031792-0</t>
  </si>
  <si>
    <t>CONSTRUCCION APR QUINCANQUE SAN PEDRO</t>
  </si>
  <si>
    <t>SAN PEDRO</t>
  </si>
  <si>
    <t>30240872-0</t>
  </si>
  <si>
    <t>MEJORAMIENTO Y AMPLIACIÓN SISTEMA APR BOSQUE SAN RAMON, RANCAGUA</t>
  </si>
  <si>
    <t>30457325-0</t>
  </si>
  <si>
    <t>MEJORAMIENTO Y AMPLIACIÓN SISTEMA APR CANTARRANA, MALLOA</t>
  </si>
  <si>
    <t>MALLOA</t>
  </si>
  <si>
    <t>30471850-0</t>
  </si>
  <si>
    <t>CONSTRUCCION SISTEMA APR PANILONCO,COGUIL TANUME, PICHILEMU</t>
  </si>
  <si>
    <t>30482851-0</t>
  </si>
  <si>
    <t>MEJORAMIENTO SISTEMA APR VILLA DEL CARMEN, LAS CABRAS</t>
  </si>
  <si>
    <t>LAS CABRAS</t>
  </si>
  <si>
    <t>40004050-0</t>
  </si>
  <si>
    <t>MEJORAMIENTO SISTEMA DE AGUA POTABLE ISLA DEL GUINDO Y CHOMEDAHUE, SANTA CRUZ</t>
  </si>
  <si>
    <t>40023499-0</t>
  </si>
  <si>
    <t>CONSERVACION SISTEMAS POR SEQUIA, REGION DE O`HIGGINS</t>
  </si>
  <si>
    <t>40027013-0</t>
  </si>
  <si>
    <t>HABILITACION NUEVA FUENTE APR TRINIDAD LOS MAITENES MARCHIGUE</t>
  </si>
  <si>
    <t>40031343-0</t>
  </si>
  <si>
    <t>MEJORAMIENTO SISTEMA SSR PATAGUA ORILLA PICHIDEGUA</t>
  </si>
  <si>
    <t>40033934-0</t>
  </si>
  <si>
    <t>MEJORAMIENTO SSR HACIENDA DE LOLOL LOLOL</t>
  </si>
  <si>
    <t>40034551-0</t>
  </si>
  <si>
    <t>MEJORAMIENTO SSR SAN JOAQUIN DE LOS MAYOS MACHALI</t>
  </si>
  <si>
    <t>30465833-0</t>
  </si>
  <si>
    <t>CONSTRUCCION SISTEMA APR VEGA DE SALAS, LINARES</t>
  </si>
  <si>
    <t>40003295-0</t>
  </si>
  <si>
    <t>MEJORAMIENTO SIST. DE AGUA POTABLE RURAL LOC. DE TRES ESQUINAS SAN CARLOS REGION DEL ÑUBLE</t>
  </si>
  <si>
    <t>40021463-0</t>
  </si>
  <si>
    <t>ESTUDIO SERVICIO DE AGUA POTABLE RURA LAS CARMELITAS - LAS NIEVES BULNES</t>
  </si>
  <si>
    <t>40032999-0</t>
  </si>
  <si>
    <t>CONSTRUCCION SERVICIO SANITARIO RURAL EL CIPRÉS, COMUNA DE CHILLÁN EL CIPRÉS, COMUNA DE CHILLAN</t>
  </si>
  <si>
    <t>40015153-0</t>
  </si>
  <si>
    <t>CONSTRUCCION SERVICIO DE APR DE VAQUERIA - ARTURO PRAT - SANTA ROSA, COMUNA NEGRETE</t>
  </si>
  <si>
    <t>NEGRETE</t>
  </si>
  <si>
    <t>40020346-0</t>
  </si>
  <si>
    <t>CONSERVACION MANTENCIÓN Y AMPLIACIÓN SIST. APR, REGION BIO BIO (GLOSA 5)</t>
  </si>
  <si>
    <t>40020363-0</t>
  </si>
  <si>
    <t>AMPLIACION Y MEJORAMIENTO CAPACIDAD PRODUCTIVA DEL SERVICIO DE APR DE COLIUMO</t>
  </si>
  <si>
    <t>30068020-0</t>
  </si>
  <si>
    <t>INSTALACIÓN SISTEMA AGUA POTABLE RURAL PITRELAHUE, P. LAS CASAS</t>
  </si>
  <si>
    <t>30094237-0</t>
  </si>
  <si>
    <t>REPOSICION Y AMPLIACION SISTEMA DE AGUA POTABLE RURAL MOLLULCO, TEMUCO</t>
  </si>
  <si>
    <t>30459967-0</t>
  </si>
  <si>
    <t>REPOSICIÓN Y AMPLIACIÓN SISTEMA APR LOS CONFINES, ANGOL</t>
  </si>
  <si>
    <t>30485885-0</t>
  </si>
  <si>
    <t>CONSTRUCCIÓN SISTEMA APR PUENTE BASA GRANDE, COMUNA DE CURRAHUE</t>
  </si>
  <si>
    <t>40001909-0</t>
  </si>
  <si>
    <t>INSTALACION SAPR EL BOYE. SECTORES, HUFQUEN,TERPELLE,COMUNA DE TRAIGUEN</t>
  </si>
  <si>
    <t>TRAIGUEN</t>
  </si>
  <si>
    <t>40007081-0</t>
  </si>
  <si>
    <t>REPOSICION SISTEMA APR CHIHUIMPILLI Y AMPLIACION A IMILCO,MILLALI, LAS QUILAS, FREIRE</t>
  </si>
  <si>
    <t>40016167-0</t>
  </si>
  <si>
    <t>CONSERVACION MANTECIÓN Y AMPLIACIÓN SISTEMAS APR, REGIÓN DE LA ARAUCANÍA (GLOSA 5)</t>
  </si>
  <si>
    <t>40006860-0</t>
  </si>
  <si>
    <t>AMPLIACION Y MEJORAMIENTO SAPR FOLILCO, RIO BUENO</t>
  </si>
  <si>
    <t>40016169-0</t>
  </si>
  <si>
    <t>CONSERVACION MANTENCIÓN Y AMPLIACIÓN SIST. APR, REGIÓN DE LOS RÍOS (GLOSA 5)</t>
  </si>
  <si>
    <t>40023310-0</t>
  </si>
  <si>
    <t>REPOSICION SERVICIO DE APR DE PUFUDI, MARIQUINA REGION DE LOS RIOS</t>
  </si>
  <si>
    <t>40031786-0</t>
  </si>
  <si>
    <t>CONSTRUCCION SERVICIO APR DE PUNAHUE PANGUIPULLI</t>
  </si>
  <si>
    <t>40033597-0</t>
  </si>
  <si>
    <t>AMPLIACIÓN Y MEJORAMIENTO SERVICIO DE APR DE MEHUIN COMUNA DE MARIQUINA</t>
  </si>
  <si>
    <t>40034910-0</t>
  </si>
  <si>
    <t>CONSTRUCCION SERVICIO DE APR DE CUDICO COMUNA DE LANCO</t>
  </si>
  <si>
    <t>LANCO</t>
  </si>
  <si>
    <t>40036418-0</t>
  </si>
  <si>
    <t>REPOSICION SERVICIO DE APR DE EL YECO COMUNA DE MARIQUINA</t>
  </si>
  <si>
    <t>40036781-0</t>
  </si>
  <si>
    <t>REPOSICION SERVICIO DE APR DE CAUNAHUE COMUNA DE FUTRONO</t>
  </si>
  <si>
    <t>40036829-0</t>
  </si>
  <si>
    <t>AMPLIACIÓN Y MEJORAMIENTO SERVICIO DE APR DE PON PON COMUNA DE MARIQUINA</t>
  </si>
  <si>
    <t>40018488-0</t>
  </si>
  <si>
    <t>CONSTRUCCION SERVICIO DE AGUA POTABLE RURAL DE ASTILLEROS - PUNAHUEL, COMUNA DE DALCAHUE</t>
  </si>
  <si>
    <t>40018517-0</t>
  </si>
  <si>
    <t>MEJORAMIENTO SISTEMA DE AGUA POTABLE RURAL DE EL MALITO, COMUNA DE PALENA</t>
  </si>
  <si>
    <t>40019119-0</t>
  </si>
  <si>
    <t>CONSTRUCCION SISTEMA DE AGUA POTABLE RURAL DE RIO CHICO, COMUNA DE PUERTO MONTT</t>
  </si>
  <si>
    <t>40027914-0</t>
  </si>
  <si>
    <t>CONSTRUCCION SERVICIO DE AGUA POTABLE RURAL HUENAO REGION DE LOS LAGOS</t>
  </si>
  <si>
    <t>40029557-0</t>
  </si>
  <si>
    <t>CONSTRUCCION SISTEMA DE AGUA POTABLE RURAL DE CANAN, COMUNA DE CHONCHI</t>
  </si>
  <si>
    <t>40029731-0</t>
  </si>
  <si>
    <t>CONSTRUCCION SERVICIO DE AGUA POTABLE RURAL DE HUAYUN, COMUNA DE CALBUCO</t>
  </si>
  <si>
    <t>40029773-0</t>
  </si>
  <si>
    <t>CONSTRUCCION SISTEMA DE AGUA POTABLE RURAL DE ISLA ALAO, COMUNA DE QUINCHAO</t>
  </si>
  <si>
    <t>40002455-0</t>
  </si>
  <si>
    <t>CONSTRUCCION SISTEMA DE AGUA POTABLE RURAL FACHINAL CHILE CHICO</t>
  </si>
  <si>
    <t>29000575-0</t>
  </si>
  <si>
    <t>30458731-0</t>
  </si>
  <si>
    <t>ACTUALIZACION INVENTARIO PATRIMONIO CULTURAL INMUEBLE REGIÓN ATACAMA</t>
  </si>
  <si>
    <t>ESTUDIOS ASOCIADOS A LA CULTURA</t>
  </si>
  <si>
    <t>40002867-0</t>
  </si>
  <si>
    <t>ACTUALIZACION INVENTARIO PATRIMONIO CULTURAL INMUEBLE REGION DE VALPARAISO</t>
  </si>
  <si>
    <t>30309972-0</t>
  </si>
  <si>
    <t>AMPLIACIÓN SEGUNDA ETAPA EDIFICIO MOP, VALDIVIA</t>
  </si>
  <si>
    <t>PUNITAQUI</t>
  </si>
  <si>
    <t>VALPARAISO, CHACABUCO, MELIPILLA</t>
  </si>
  <si>
    <t>QUILPUE, TIL TIL, CURACAVI</t>
  </si>
  <si>
    <t>RANCAGUA, GRANEROS, MACHALI</t>
  </si>
  <si>
    <t>COLTAUCO, LAS CABRAS, LA ESTRELLA, LITUECHE, CHEPICA</t>
  </si>
  <si>
    <t>MOSTAZAL, LITUECHE, NAVIDAD, LOLOL</t>
  </si>
  <si>
    <t>SAN JAVIER, VILLA ALEGRE</t>
  </si>
  <si>
    <t>SAN CARLOS, SAN FABIAN</t>
  </si>
  <si>
    <t>CONCEPCION, SAN PEDRO DE LA PAZ</t>
  </si>
  <si>
    <t>CUNCO, PADRE LAS CASAS</t>
  </si>
  <si>
    <t>CUNCO, CURARREHUE, PERQUENCO, PITRUFQUEN, TOLTEN, VILLARRICA, COLLIPULLI, ERCILLA, LONQUIMAY, VICTORIA</t>
  </si>
  <si>
    <t>ANCUD, CHAITEN</t>
  </si>
  <si>
    <t>PUERTO MONTT, LLANQUIHUE, PUERTO VARAS</t>
  </si>
  <si>
    <t>PUERTO MONTT, COCHAMO, MAULLIN</t>
  </si>
  <si>
    <t>PUERTO OCTAY, PUYEHUE</t>
  </si>
  <si>
    <t>CAPITAN PRAT, GENERAL CARRERA</t>
  </si>
  <si>
    <t>COCHRANE, CHILE CHICO, RIO IBAÑEZ</t>
  </si>
  <si>
    <t>RIO VERDE, SAN GREGORIO, PORVENIR, TIMAUKEL, TORRES DEL PAINE</t>
  </si>
  <si>
    <t>LINARES, COLBUN, LONGAVI, PARRAL, RETIRO</t>
  </si>
  <si>
    <t>VALDIVIA, CORRAL, FUTRONO, LAGO RANCO</t>
  </si>
  <si>
    <t>VALDIVIA, CORRAL, LOS LAGOS, MARIQUINA, PANGUIPULLI, LA UNION, FUTRONO, LAGO RANCO, RIO BUENO</t>
  </si>
  <si>
    <t>SANTIAGO, CERRILLOS, CERRO NAVIA, CONCHALI, EL BOSQUE, ESTACION CENTRAL, HUECHURABA, INDEPENDENCIA, LA CISTERNA, LA FLORIDA, LA GRANJA, LA PINTANA, LA REINA, LAS CONDES, LO BARNECHEA, LO ESPEJO, LO PRADO, MACUL, MAIPU, ÑUÑOA, PEDRO AGUIRRE CERDA, PEÑALOLE</t>
  </si>
  <si>
    <t>30459272-0</t>
  </si>
  <si>
    <t>NORMALIZACION EDIFICIO SERVICIOS PUBLICOS, ARICA</t>
  </si>
  <si>
    <t>40021389-0</t>
  </si>
  <si>
    <t>ANALISIS LIMITACIÓN DEL CAUCE DEL RÍO SAN JOSÉ, REGIÓN DE ARICA Y PARINACOTA</t>
  </si>
  <si>
    <t>40039438-0</t>
  </si>
  <si>
    <t xml:space="preserve">CONSERVACION DE RIBERAS DE CAUCES NATURALES REGION DE ARICA Y PARINACOTA 2022-2024 </t>
  </si>
  <si>
    <t>40039439-0</t>
  </si>
  <si>
    <t xml:space="preserve">CONSERVACION DE RIBERAS DE CAUCES NATURALES REGION DE ANTOFAGASTA 2022-2024 </t>
  </si>
  <si>
    <t>40039453-0</t>
  </si>
  <si>
    <t xml:space="preserve">CONSERVACION OBRAS DE CONTROL ALUVIONAL REGION DE ANTOFAGASTA 2022 - 2024 </t>
  </si>
  <si>
    <t>40039440-0</t>
  </si>
  <si>
    <t xml:space="preserve">CONSERVACION DE RIBERAS DE CAUCES NATURALES REGION DE COQUIMBO 2022 - 2024 </t>
  </si>
  <si>
    <t>40000148-0</t>
  </si>
  <si>
    <t>ANALISIS FIJACION DE DESLINDES RIOS ACONCAGUA, LIGUA Y PETORCA</t>
  </si>
  <si>
    <t>LOS ANDES, PETORCA, QUILLOTA, SAN FELIPE</t>
  </si>
  <si>
    <t>LOS ANDES, LA LIGUA, PETORCA, QUILLOTA, CALERA, SAN FELIPE, LLAILLAY, PUTAENDO</t>
  </si>
  <si>
    <t>40039452-0</t>
  </si>
  <si>
    <t xml:space="preserve">CONSERVACION DE RIBERAS CAUCE RIO MAPOCHO SECTOR PARQUE LA FAMILIA 2022 - 2024 </t>
  </si>
  <si>
    <t>40010741-0</t>
  </si>
  <si>
    <t>DIAGNOSTICO Y PLAN MANEJO EXTRACCION DE ARIDOS RIO TINGUIRIRICA Y CACHAPOAL</t>
  </si>
  <si>
    <t>40039442-0</t>
  </si>
  <si>
    <t xml:space="preserve">CONSERVACION DE RIBERAS DE CAUCES NATURALES REGIÓN DEL MAULE 2022 - 2024 </t>
  </si>
  <si>
    <t>40039451-0</t>
  </si>
  <si>
    <t xml:space="preserve">CONSERVACION DE RIBERAS DE CAUCES NATURALES REGION DE ÑUBLE 2022 - 2024 </t>
  </si>
  <si>
    <t>40026201-0</t>
  </si>
  <si>
    <t>DIAGNOSTICO PLAN MAESTRO DE RÍO ELICURA Y AFLUENTES, COMUNA DE CONTULMO REGIÓN DEL BIOBÍO</t>
  </si>
  <si>
    <t>CONTULMO</t>
  </si>
  <si>
    <t>PLANES MAESTROS DE OBRAS FLUVIALES</t>
  </si>
  <si>
    <t>40026397-0</t>
  </si>
  <si>
    <t>DIAGNOSTICO RÍO BIOBÍO SECTORES MESAMÁVIDA, LA SUERTE Y EL CHEQUÉN LOS ANGELES</t>
  </si>
  <si>
    <t>40039443-0</t>
  </si>
  <si>
    <t xml:space="preserve">CONSERVACION DE RIBERAS DE CAUCES NATURALES REGION DE LA ARAUCANIA 2022 - 2026 </t>
  </si>
  <si>
    <t>40039444-0</t>
  </si>
  <si>
    <t xml:space="preserve">CONSERVACION DE RIBERAS DE CAUCES NATURALES REGION DE LOS RÍOS 2022 - 2024 </t>
  </si>
  <si>
    <t>40039447-0</t>
  </si>
  <si>
    <t xml:space="preserve">CONSERVACION DE RIBERAS DE CAUCES NATURALES REGION LOS LAGOS 2022 - 2024 </t>
  </si>
  <si>
    <t>40002537-0</t>
  </si>
  <si>
    <t>DIAGNOSTICO PLAN DE MANEJO Y DESLINDES RÍO DE LOS CIERVOS, LEÑADURA, LA MANO Y ESTERO LLAU LLAU PUNTA ARENAS</t>
  </si>
  <si>
    <t>40029075-0</t>
  </si>
  <si>
    <t>DIAGNOSTICO PLAN DE MANEJO Y EST DESLIND RÍO LAS MINAS, SEC PONIENTE AV CIRCUNV. PTA ARENAS</t>
  </si>
  <si>
    <t>30469884-0</t>
  </si>
  <si>
    <t>DIAGNOSTICO PARA EL DESARROLLO DE UN PLAN DE QUEBRADAS</t>
  </si>
  <si>
    <t>30371047-0</t>
  </si>
  <si>
    <t>CONSERVACION CAMINOS BASICOS REGION DE ARICA Y PARINACOTA 2016-2018</t>
  </si>
  <si>
    <t>40002698-0</t>
  </si>
  <si>
    <t>CONSERVACION CAMINOS BASICOS REGION DE ARICA Y PARINACOTA 2019-2020</t>
  </si>
  <si>
    <t>40007799-0</t>
  </si>
  <si>
    <t>CONSERVACION CAMINOS BÁSICOS Y SANEAMIENTO REGIÓN DE ARICA Y PARINACOTA</t>
  </si>
  <si>
    <t>30466089-0</t>
  </si>
  <si>
    <t>CONSERVACION SISTEMA DE SEÑALIZACIÓN INFORMATIVA REG TARAPACÁ 2018</t>
  </si>
  <si>
    <t>30341330-0</t>
  </si>
  <si>
    <t>MEJORAMIENTO RUTA 1 SECTOR: INTERSECCION CALLE SALVADOR REYES - LA CHIMBA</t>
  </si>
  <si>
    <t>30481232-0</t>
  </si>
  <si>
    <t>CONSERVACIÓN RED VIAL REGIÓN DE ANTOFAGASTA (2018-2020)</t>
  </si>
  <si>
    <t>30106221-0</t>
  </si>
  <si>
    <t>CONSERVACIÓN GLOBAL MIXTO CAMINOS RED VIAL III REGIÓN 2011-2015</t>
  </si>
  <si>
    <t>30082955-0</t>
  </si>
  <si>
    <t>REPOSICIÓN PUENTES HUECHÚN, SAN VICENTE DE MACUL Y LAS PARCELAS, REGIÓN METROPOLITANA</t>
  </si>
  <si>
    <t>CORDILLERA, CHACABUCO, TALAGANTE</t>
  </si>
  <si>
    <t>PIRQUE, TIL TIL, ISLA DE MAIPO</t>
  </si>
  <si>
    <t>20166923-1</t>
  </si>
  <si>
    <t>REPOSICIÓN PAVIMENTO RUTA M - 50 SECTOR: CAUQUENES - CHANCO</t>
  </si>
  <si>
    <t>CAUQUENES, CHANCO</t>
  </si>
  <si>
    <t>20169881-0</t>
  </si>
  <si>
    <t>HABILITACIÓN CIRCUNVALACIÓN SUR DE TALCA</t>
  </si>
  <si>
    <t>30091314-0</t>
  </si>
  <si>
    <t>MEJORAMIENTO RUTA K - 635/573, SECTOR DUAO - SAN DIEGO - CRUCE RUTA 115 - CH</t>
  </si>
  <si>
    <t>30137598-0</t>
  </si>
  <si>
    <t>MEJORAMIENTO ENLACE RUTA K 610 CON RUTA 120</t>
  </si>
  <si>
    <t>30483981-0</t>
  </si>
  <si>
    <t>REPOSICIÓN PARADERO SANTA OLGA E INFRAESTRUCTURA DE APOYO</t>
  </si>
  <si>
    <t>CONSTITUCION</t>
  </si>
  <si>
    <t>40002735-0</t>
  </si>
  <si>
    <t>CONSERVACION CAMINOS BASICOS REGION DEL MAULE 2019-2020</t>
  </si>
  <si>
    <t>30062947-0</t>
  </si>
  <si>
    <t>MEJORAMIENTO RUTA O-10, N-66-O, SECTOR COELEMU - SAN IGNACIO - ÑIPAS</t>
  </si>
  <si>
    <t>COELEMU, RANQUIL</t>
  </si>
  <si>
    <t>30458874-0</t>
  </si>
  <si>
    <t>MEJORAMIENTO RUTA P-950-R TIRÚA- RELÚN POR LA CAMPANA</t>
  </si>
  <si>
    <t>30371043-0</t>
  </si>
  <si>
    <t>CONSERVACION CAMINOS BASICOS REGION DE LA ARAUCANIA 2016-2018</t>
  </si>
  <si>
    <t>40003772-0</t>
  </si>
  <si>
    <t>CONSTRUCCION PUENTE POCOYAN Y ACCESOS EN RUTA S-648 ENTRE RUTAS S-60 Y S-70; TOLTEN</t>
  </si>
  <si>
    <t>TEODORO SCHMIDT, TOLTEN</t>
  </si>
  <si>
    <t>30099344-0</t>
  </si>
  <si>
    <t>REPOSICIÓN PUENTE QUINCHILCA EN RUTA T-39</t>
  </si>
  <si>
    <t>30099803-0</t>
  </si>
  <si>
    <t>REPOSICIÓN RUTA 5. SECTOR: TARA - COMPU</t>
  </si>
  <si>
    <t>CHONCHI, QUELLON</t>
  </si>
  <si>
    <t>30101329-0</t>
  </si>
  <si>
    <t>MEJORAMIENTO RUTA W-195 SECTOR: QUEMCHI - PUCHAURÁN</t>
  </si>
  <si>
    <t>30113704-0</t>
  </si>
  <si>
    <t>CONSERVACIÓN GLOBAL MIXTA DE CAMINOS X REGIÓN DE LOS LAGOS AÑO 2012</t>
  </si>
  <si>
    <t>30259272-0</t>
  </si>
  <si>
    <t>CONSERVACIÓN CAMINOS BÁSICOS REGIÓN DE LOS LAGOS 2014-2015</t>
  </si>
  <si>
    <t>30371077-0</t>
  </si>
  <si>
    <t>CONSERVACION CAMINOS BASICOS REGION DE LOS LAGOS 2016-2018</t>
  </si>
  <si>
    <t>30481310-0</t>
  </si>
  <si>
    <t>CONSERVACIÓN CAMINOS EN COMUNIDADES INDÍGENAS R. LOS LAGOS 2018-2019</t>
  </si>
  <si>
    <t>30135925-0</t>
  </si>
  <si>
    <t>CONSTRUCCIÓN VARIANTE SUR COYHAIQUE</t>
  </si>
  <si>
    <t>30283077-0</t>
  </si>
  <si>
    <t>40025069-0</t>
  </si>
  <si>
    <t>MEJORAMIENTO RUTAS Y-150 E Y-156, CRUCE RUTA 9 - GUARDERIA SARMIENTO</t>
  </si>
  <si>
    <t>40006898-0</t>
  </si>
  <si>
    <t>CONSERVACION DE SEGURIDAD VIAL EN ZONAS DE ESCUELA 2019</t>
  </si>
  <si>
    <t>40006900-0</t>
  </si>
  <si>
    <t>CONSERVACION DE SEGURIDAD VIAL EN PASADAS ZONAS URBANAS -TRAVESIAS 2019</t>
  </si>
  <si>
    <t>40030330-0</t>
  </si>
  <si>
    <t>DIAGNOSTICO DE CAPACIDAD DE PLAYAS Y USO DE BORDE COSTEROS COMUNA IQUIQUE</t>
  </si>
  <si>
    <t>30099427-0</t>
  </si>
  <si>
    <t>CONSTRUCCIÓN PASEO COSTERO BAHÍA CUMBERLAND JUAN FERNÁNDEZ</t>
  </si>
  <si>
    <t>40038908-0</t>
  </si>
  <si>
    <t>CONSERVACION OBRAS MARITIMAS MUELLE CALETA MAGUELLINES CONSTITUCION</t>
  </si>
  <si>
    <t>30486100-0</t>
  </si>
  <si>
    <t>MEJORAMIENTO BORDE COSTERO COLCURA LOTA</t>
  </si>
  <si>
    <t>CONSERVACION Y REPARACION DE DRAGAS Y EQUIPOS</t>
  </si>
  <si>
    <t>EQUIPOS</t>
  </si>
  <si>
    <t>30305725-0</t>
  </si>
  <si>
    <t>AMPLIACION INFRAESTRUCTURA PORTUARIA DE CONEXION PUERTO YUNGAY</t>
  </si>
  <si>
    <t>TORTEL</t>
  </si>
  <si>
    <t>40038133-0</t>
  </si>
  <si>
    <t>CONSERVACION INFRAESTRUCTURA PESQUERA Y DE CONECTIVIDAD DE PUERTO NATALES</t>
  </si>
  <si>
    <t>40012727-0</t>
  </si>
  <si>
    <t xml:space="preserve">MEJORAMIENTO Y REPOSICION DE PISTA DEL AEROPUERTO DIEGO ARACENA, REGION DE TARAPACÁ </t>
  </si>
  <si>
    <t>30100481-0</t>
  </si>
  <si>
    <t>MEJORAMIENTO SISTEMA DE DRENAJES AEROPUERTO AMB</t>
  </si>
  <si>
    <t>40036873-0</t>
  </si>
  <si>
    <t xml:space="preserve">CONSERVACION CONSERVACION MAYOR AEROPUERTO ARTURO MERINO BENITEZ, PUDAHUEL. </t>
  </si>
  <si>
    <t>30407488-0</t>
  </si>
  <si>
    <t>CONSERVACION INFRAESTRUCTURA HORIZONTAL Y OTROS AD. BERNARDO O'HIGGINS. CHILLÁN, VIII REGIÓN DEL BÍO BÍO.</t>
  </si>
  <si>
    <t>40037871-0</t>
  </si>
  <si>
    <t xml:space="preserve">CONSERVACION AERÓDROMO VILLA PORTALES, LONQUIMAY </t>
  </si>
  <si>
    <t>40036316-0</t>
  </si>
  <si>
    <t xml:space="preserve">CONSERVACION PLANTA DE TRATAMIENTO DE AGUAS SERVIDAS AERÓDROMO LAS MARIAS </t>
  </si>
  <si>
    <t>40038020-0</t>
  </si>
  <si>
    <t xml:space="preserve">CONSERVACION MAYOR PISTA AERÓDROMO LAS MARÍAS </t>
  </si>
  <si>
    <t>40031610-0</t>
  </si>
  <si>
    <t xml:space="preserve">AMPLIACIÓN Y MEJORAMIENTO AERÓDROMO TENIENTE RODOLAERÓDROMO TENIENTE RODOLFO MARSH MARTINFO MARSH MARTIN </t>
  </si>
  <si>
    <t>40016156-0</t>
  </si>
  <si>
    <t>CONSERVACION MANTENCIÓN Y AMPLIACIÓN DE SIST. APR,REGIÓN DE ATACAMA (GLOSA 5)</t>
  </si>
  <si>
    <t>40016160-0</t>
  </si>
  <si>
    <t>CONSERVACION MANTENCIÓN Y AMPLIACIÓN SIST. APR,REGIÓN DE COQUIMBO (GLOSA 5)</t>
  </si>
  <si>
    <t>40002361-0</t>
  </si>
  <si>
    <t>AMPLIACION SERVICIO APR LAGUNA VERDE, COMUNA DE VALPARAÍSO</t>
  </si>
  <si>
    <t>40012993-0</t>
  </si>
  <si>
    <t>MEJORAMIENTO Y AMPLIACION SISTEMA APR QUERI, SAN CLEMENTE</t>
  </si>
  <si>
    <t>40014307-0</t>
  </si>
  <si>
    <t>REPOSICION SERVICIO DE APR DE LINGUENTO NANIHUE, MARIQUINA</t>
  </si>
  <si>
    <t>40037193-0</t>
  </si>
  <si>
    <t>CONSTRUCCION DEL SERVICIO DE APR DE QUILLAICO QUILLÍN, LAGO RANCO</t>
  </si>
  <si>
    <t>30224034-0</t>
  </si>
  <si>
    <t>CONSERVACION GLOBAL MIXTA CAMINOS RED VIAL II REGION 2015-2019</t>
  </si>
  <si>
    <t>30242773-0</t>
  </si>
  <si>
    <t>CONSERVACIÓN GLOBAL MIXTO CAMINOS RED VIAL II REGIÓN AÑO: 2014-2018</t>
  </si>
  <si>
    <t>ANTOFAGASTA, MEJILLONES, SIERRA GORDA</t>
  </si>
  <si>
    <t>30447885-0</t>
  </si>
  <si>
    <t>CONSERVACIÓN GLOBAL MIXTA CAMINOS RED VIAL II REGIÓN 2017-2021</t>
  </si>
  <si>
    <t>30451323-0</t>
  </si>
  <si>
    <t xml:space="preserve">MEJORAMIENTO RUTA N-66-O SAN IGNACIO DE PALOMARES-RAFAEL, ÑUBLE  </t>
  </si>
  <si>
    <t>30458878-0</t>
  </si>
  <si>
    <t>CONSERVACION RUTA N-31, SAN CARLOS-SAN FABIAN POR SECTORES</t>
  </si>
  <si>
    <t>30131878-0</t>
  </si>
  <si>
    <t>MEJORAMIENTO RUTA 5 SECTOR: CUESTA TRAINEL EN CHILOE</t>
  </si>
  <si>
    <t>30123015-0</t>
  </si>
  <si>
    <t>CONSERVACIÓN GLOBAL MIXTA REGIÓN DE AYSÉN AÑO 2013</t>
  </si>
  <si>
    <t>40040602-0</t>
  </si>
  <si>
    <t>CONSERVACION MUELLES FLUVIALES COMUNA DE VALDIVIA</t>
  </si>
  <si>
    <t>40040614-0</t>
  </si>
  <si>
    <t>CONSERVACION INFRAESTRUCTURA PORTUARIA CALETA NIEBLA</t>
  </si>
  <si>
    <t>40040626-0</t>
  </si>
  <si>
    <t>CONSERVACION COSTANERA DE VALDIVIA TRAMO I</t>
  </si>
  <si>
    <t>40040596-0</t>
  </si>
  <si>
    <t>CONSERVACION RAMPAS PUERTO NATALES Y PUNTA DAROCH</t>
  </si>
  <si>
    <t>40007010-0</t>
  </si>
  <si>
    <t>CONSTRUCCION PUNTO DE POSADA CODPA, REGIÓN DE ARICA Y PARINACOTA</t>
  </si>
  <si>
    <t>40038986-0</t>
  </si>
  <si>
    <t xml:space="preserve">CONSERVACION RUTINARIA CAMINO PERIMETRAL AEROPUERTO CHACALLUTA, REGIÓN DE ARICA Y PARINACOTA </t>
  </si>
  <si>
    <t>40040537-0</t>
  </si>
  <si>
    <t xml:space="preserve">CONSERVACION CAMINO PERIMETRAL PONIENTE AVDA. DIEGO BARROS ORTIZ, AEROPUERTO AMB, ETAPA 2 </t>
  </si>
  <si>
    <t>40036659-0</t>
  </si>
  <si>
    <t xml:space="preserve">DIAGNOSTICO Y ANÁLISIS DE DEMANDA AÉREA DEL AERÓDROMO MARÍA DOLORES </t>
  </si>
  <si>
    <t>40040552-0</t>
  </si>
  <si>
    <t xml:space="preserve">CONSERVACION RUTINARIA AERODROMO DE VICTORIA </t>
  </si>
  <si>
    <t>40000412-0</t>
  </si>
  <si>
    <t>CONSERVACION AERODROMO MUNICIPAL LOS MAITENES DE VILLA VIEJA</t>
  </si>
  <si>
    <t>40039672-0</t>
  </si>
  <si>
    <t xml:space="preserve">CONSERVACION RUTINARIA AERODROMO MOCOPULLI 2022-2023 </t>
  </si>
  <si>
    <t>40039660-0</t>
  </si>
  <si>
    <t xml:space="preserve">CONSERVACION RUTINARIA AERODROMO RIO MURTA - REGION DE AYSEN </t>
  </si>
  <si>
    <t>40036488-0</t>
  </si>
  <si>
    <t xml:space="preserve">AMPLIACIÓN Y MEJORAMIENTO AD TENIENTE JULIO GALLARDO, PUERTO NATALES </t>
  </si>
  <si>
    <t>40037023-0</t>
  </si>
  <si>
    <t xml:space="preserve">INVESTIGACION Y ANÁLISIS PARA LA CERTIFICACIÓN DE PROYECTOS DE INFRAESTRUCTURA </t>
  </si>
  <si>
    <t>40028428-0</t>
  </si>
  <si>
    <t>MEJORAMIENTO INTEGRAL SISTEMA SSR LAS MAITAS COMUNA DE ARICA</t>
  </si>
  <si>
    <t>CONSERVACION, MANTENCION YAMPLIACION DE SERVICOS SANITARIOS RURALES EXISTENTES</t>
  </si>
  <si>
    <t>CONSERVACION (CIRCULAR 33)</t>
  </si>
  <si>
    <t>40037701-0</t>
  </si>
  <si>
    <t>CONSERVACION SSR LAS BREAS Y LA HIGUERITA COMUNA ALTO DEL CARMEN ATACAMA COMUNA DE ALTO DEL CARMEN</t>
  </si>
  <si>
    <t>40037702-0</t>
  </si>
  <si>
    <t>CONSERVACION SSR CHANCHOQUIN CHICO Y CONAY COMUNA ALTO DEL CARMEN COMUNA DE ALTO DEL CARMEN</t>
  </si>
  <si>
    <t>40037712-0</t>
  </si>
  <si>
    <t>CONSERVACION SSR PIEDRAS JUNTAS COMUNA ALTO DEL CARMEN ATACAMA 2022 COMUNA DE ALTO DEL CARMEN</t>
  </si>
  <si>
    <t>30071469-0</t>
  </si>
  <si>
    <t>MEJORAMIENTO Y AMPLIACION APR SAN PEDRO DE ALCANTARA, PAREDONES</t>
  </si>
  <si>
    <t>30134238-0</t>
  </si>
  <si>
    <t>MEJORAMIENTO SISTEMA APR MOLINO EL ALAMO, COLTAUCO</t>
  </si>
  <si>
    <t>30466943-0</t>
  </si>
  <si>
    <t>AMPLIACION SISTEMA APR CUTEMU LA QUEBRADA, PAREDONES</t>
  </si>
  <si>
    <t>40002556-0</t>
  </si>
  <si>
    <t>MEJORAMIENTO Y AMPLIACIÓN SISTEMA APR MANUEL LARRAIN, LOLOL</t>
  </si>
  <si>
    <t>40012414-0</t>
  </si>
  <si>
    <t>MEJORAMIENTO Y AMPLIACIÓN SISTEMA APR LAS HORNILLAS, LINARES</t>
  </si>
  <si>
    <t>40031621-0</t>
  </si>
  <si>
    <t>AMPLIACION SERVICIO SANITARIO RURAL DE VILLA LOS RÍOS, COMUNA LOS ÁLAMOS</t>
  </si>
  <si>
    <t>LOS ALAMOS</t>
  </si>
  <si>
    <t>40018527-0</t>
  </si>
  <si>
    <t>CONSTRUCCION SERVICIO DE AGUA POTABLE RURAL DE CHEÑUE-PUNTA PIUTIL, COMUNA DE HUALAIHUE</t>
  </si>
  <si>
    <t>40019118-0</t>
  </si>
  <si>
    <t>CONSTRUCCION SERVICIO DE AGUA POTABLE RURAL DE HUAYUN, COMUNA DE MAULLIN</t>
  </si>
  <si>
    <t>40019238-0</t>
  </si>
  <si>
    <t>MEJORAMIENTO SERVICIO DE AGUA POTABLE RURAL DE CURANUE, COMUNA DE QUELLON</t>
  </si>
  <si>
    <t>40033638-0</t>
  </si>
  <si>
    <t>CONSTRUCCION SISTEMA DE AGUA POTABLE RURAL DE COLONIA TRES PUENTES, COMUNA DE PUERTO VARAS</t>
  </si>
  <si>
    <t>40033639-0</t>
  </si>
  <si>
    <t>CONSTRUCCION MEJORAMIENTO Y AMPLIACION SISTEMA SANITARIO RURAL LAS LUMAS, COMUNA DE OSORNO</t>
  </si>
  <si>
    <t>40002551-0</t>
  </si>
  <si>
    <t>CONSERVACION INFRAESTRUCTURA DE APOYO NIVEL NACIONAL 2019/2022</t>
  </si>
  <si>
    <t>40039448-0</t>
  </si>
  <si>
    <t xml:space="preserve">CONSERVACION DE RIBERAS DE CAUCES NATURALES 2022 - 2024 </t>
  </si>
  <si>
    <t>40035392-0</t>
  </si>
  <si>
    <t>CONSERVACION RED VIAL REGION DE ARICA Y PARINACOTA PERIODO 2021-2023 PLAN DE RECUPERACIÓN</t>
  </si>
  <si>
    <t>30106622-0</t>
  </si>
  <si>
    <t>CONSERVACION RUTA 5, SECTOR CACHANGO - BIF. EX OFICINA VICTORIA</t>
  </si>
  <si>
    <t>40027083-0</t>
  </si>
  <si>
    <t>CONSERVACION CAMINOS BASICOS REGION DE TARAPACA 2020 (PLAN DE RECUPERACION)</t>
  </si>
  <si>
    <t>40027830-0</t>
  </si>
  <si>
    <t>CONSERVACION SANEAMIENTO CAMINOS RURALES TARAPACÁ 2020 - 2022</t>
  </si>
  <si>
    <t>IQUIQUE, PICA</t>
  </si>
  <si>
    <t>40020589-0</t>
  </si>
  <si>
    <t>MEJORAMIENTO RUTA ALTIPLANICA B-245 Y B-223 S: SAN PEDRO DE ATACAMA - EL TATIO</t>
  </si>
  <si>
    <t>40029491-0</t>
  </si>
  <si>
    <t>CONSERVACION CAMINO BÁSICO, REGIÓN DE ANTOFAGASTA 2020 - 2022</t>
  </si>
  <si>
    <t>40027837-0</t>
  </si>
  <si>
    <t>CONSERVACION CAMINOS BÁSICOS REGIÓN DE COQUIMBO 2020 - 2022 PLAN RECUPERACION</t>
  </si>
  <si>
    <t>40035387-0</t>
  </si>
  <si>
    <t>CONSERVACION RED VIAL REGION DE COQUIMBO PERIODO 2021-2023 PLAN DE RECUPERACIÓN</t>
  </si>
  <si>
    <t>40035413-0</t>
  </si>
  <si>
    <t>CONSERVACION RED VIAL REGION METROPOLITANA PERIODO 2021-2023 PLAN DE RECUPERACIÓN</t>
  </si>
  <si>
    <t>40027840-0</t>
  </si>
  <si>
    <t>CONSERVACION CAMINOS BÁSICOS REGIÓN DE O'HIGGINS 2020 -2022 PLAN RECUPERACION</t>
  </si>
  <si>
    <t>40035373-0</t>
  </si>
  <si>
    <t>CONSERVACION RED VIAL REGION DE O HIGGINS PERIODO 2021-2023 PLAN DE RECUPERACIÓN</t>
  </si>
  <si>
    <t>40027077-0</t>
  </si>
  <si>
    <t>CONSERVACION CAMINOS BASICOS REGION DEL MAULE 2020 (PLAN DE RECUPERACION)</t>
  </si>
  <si>
    <t>40027080-0</t>
  </si>
  <si>
    <t>CONSERVACION RED VIAL REGION DEL MAULE 2020 (PLAN DE RECUPERACION)</t>
  </si>
  <si>
    <t>40027841-0</t>
  </si>
  <si>
    <t>CONSERVACION RED VIAL, REGION DEL MAULE 2020 -2022</t>
  </si>
  <si>
    <t>40035374-0</t>
  </si>
  <si>
    <t>CONSERVACION RED VIAL REGION DEL MAULE PERIODO 2021-2023 PLAN DE RECUPERACIÓN</t>
  </si>
  <si>
    <t>40008538-0</t>
  </si>
  <si>
    <t>CONSERVACION CAMINOS BASICOS REGION DE ÑUBLE 2019-2020</t>
  </si>
  <si>
    <t>40027107-0</t>
  </si>
  <si>
    <t>CONSERVACION CAMINOS BASICOS REGION DE ÑUBLE 2020 PLAN DE RECUPERACION</t>
  </si>
  <si>
    <t>PEMUCO, SAN NICOLAS</t>
  </si>
  <si>
    <t>40027831-0</t>
  </si>
  <si>
    <t>CONSERVACION RED VIAL REGIÓN DE ÑUBLE 2020 2022 PLAN RECUPERACION</t>
  </si>
  <si>
    <t>40035383-0</t>
  </si>
  <si>
    <t>CONSERVACION RED VIAL REGION DE ÑUBLE PERIODO 2021-2023 PLAN DE RECUPERACIÓN</t>
  </si>
  <si>
    <t>40026084-0</t>
  </si>
  <si>
    <t>CONSERVACION RUTA 160 CORONEL-SAN PEDRO DE LA PAZ Y TRES PINOS-LEBU 2020 - 2022 PLAN RECUP</t>
  </si>
  <si>
    <t>CORONEL, SAN PEDRO DE LA PAZ, LEBU, LOS ALAMOS</t>
  </si>
  <si>
    <t>40031617-0</t>
  </si>
  <si>
    <t>CONSERVACION CAMINOS PLAN INDIGENA REGION DEL BIOBIO 2021 (PLAN DE RECUPERACIÓN)</t>
  </si>
  <si>
    <t>40035399-0</t>
  </si>
  <si>
    <t>CONSERVACION RED VIAL REGION DE LA ARAUCANIA PERIODO 2021-2023 PLAN DE RECUPERACIÓN</t>
  </si>
  <si>
    <t>30458860-0</t>
  </si>
  <si>
    <t>MEJORAMIENTO RUTA T-350 VALDIVIA - NIEBLA</t>
  </si>
  <si>
    <t>40027825-0</t>
  </si>
  <si>
    <t>CONSERVACION RED VIAL LOS RIOS 2020 PLAN RECUPERACIÓN</t>
  </si>
  <si>
    <t>40029499-0</t>
  </si>
  <si>
    <t>CONSERVACION CAMINOS BÁSICOS REGIÓN DE LOS RIOS 2020</t>
  </si>
  <si>
    <t>40035380-0</t>
  </si>
  <si>
    <t>CONSERVACION RED VIAL REGIÓN DE LOS RÍOS PERÍODO 2021-2023 PLAN DE RECUPERACIÓN</t>
  </si>
  <si>
    <t>40027087-0</t>
  </si>
  <si>
    <t>CONSERVACION CAMINOS BASICOS REGION DE LOS LAGOS 2020 (PLAN DE RECUPERACION)</t>
  </si>
  <si>
    <t>40027112-0</t>
  </si>
  <si>
    <t>CONSERVACION RED VIAL REGION DE AYSEN 2020 (PLAN DE RECUPERACION)</t>
  </si>
  <si>
    <t>COIHAIQUE, GENERAL CARRERA</t>
  </si>
  <si>
    <t>COIHAIQUE, RIO IBAÑEZ</t>
  </si>
  <si>
    <t>40035412-0</t>
  </si>
  <si>
    <t>CONSERVACION RED VIAL REGION DE AYSEN PERIODO 2021-2023 PLAN DE RECUPERACIÓN</t>
  </si>
  <si>
    <t>40026598-0</t>
  </si>
  <si>
    <t>CONSERVACION ELEMENTOS SEG VIAL RED VIAL NACIONAL 2020-2022 PLAN RECUPERACION</t>
  </si>
  <si>
    <t>40021339-0</t>
  </si>
  <si>
    <t>CONSERVACION GLOBAL PLAN DE RECUPERACION OBRAS PORTUARIAS REGION DE TARAPACA</t>
  </si>
  <si>
    <t>40039469-0</t>
  </si>
  <si>
    <t>CONSERVACION CALETA PESCADORES RIO MAIPO SAN ANTONIO</t>
  </si>
  <si>
    <t>40039470-0</t>
  </si>
  <si>
    <t>CONSERVACION PASEO WHEELWRIGHT VALPARAISO</t>
  </si>
  <si>
    <t>40041401-0</t>
  </si>
  <si>
    <t>CONSERVACION AVDA. ALTAMIRANO, ETAPA II VALPARAISO</t>
  </si>
  <si>
    <t>40041421-0</t>
  </si>
  <si>
    <t>CONSERVACION AVDA. ESCUADRA LIBERTADORA, ETAPA II. VALPARAISO</t>
  </si>
  <si>
    <t>40039409-0</t>
  </si>
  <si>
    <t>CONSERVACION CALETA PESCADORES BUCALEMU PAREDONES</t>
  </si>
  <si>
    <t>40037692-0</t>
  </si>
  <si>
    <t>CONSERVACION OBRAS PORTUARIAS MENORES 2022-2023 BIOBIO</t>
  </si>
  <si>
    <t>40029707-0</t>
  </si>
  <si>
    <t>MEJORAMIENTO RAMPA PUELO COMUNA DE COCHAMO</t>
  </si>
  <si>
    <t>40041711-0</t>
  </si>
  <si>
    <t xml:space="preserve">CONSERVACION RAMPA CALETA TORTEL </t>
  </si>
  <si>
    <t>40032811-0</t>
  </si>
  <si>
    <t>DIAGNOSTICO PLAN DE INVERSION SERVICIOS SANITARIOS RURALES MACROZONA NORTE</t>
  </si>
  <si>
    <t>40037789-0</t>
  </si>
  <si>
    <t>ANALISIS PLAN DE INVERSIÓN EN SOLUCIONES DE REUSO 12 LOCALIDADES RURALES INTEREGIONAL</t>
  </si>
  <si>
    <t>CACHAPOAL, CARDENAL CARO, COLCHAGUA, TALCA, CAUQUENES, CURICO, LINARES</t>
  </si>
  <si>
    <t>40042205-0</t>
  </si>
  <si>
    <t xml:space="preserve">CONSERVACION DE SSR LOCALIDADES DE CHAPIQUILTA, MOQUELLA Y MILQUILJAWA </t>
  </si>
  <si>
    <t>40038636-0</t>
  </si>
  <si>
    <t>CONSERVACION CONSERVACION INTEGRAL APR SAN PEDRO DE ATACAMA - II ETAPA - COMUNA DE SPAN PEDRO DE ATACAMA SAN PEDRO DE ATACAMA</t>
  </si>
  <si>
    <t>40038637-0</t>
  </si>
  <si>
    <t>CONSERVACION INTEGRAL APR QUILLAGUA - COMUNA DE MARÍA ELENA QUILLAGUA</t>
  </si>
  <si>
    <t>40038638-0</t>
  </si>
  <si>
    <t>CONSERVACION INTEGRAL APR LASANA COMUNA DE CALAMA</t>
  </si>
  <si>
    <t>40040847-0</t>
  </si>
  <si>
    <t>CONSERVACION SISTEMA DE AGUA POTABLE RURAL TALABRE</t>
  </si>
  <si>
    <t>40040850-0</t>
  </si>
  <si>
    <t>CONSERVACION SISTEMA DE AGUA POTABLE LOCALIDAD DE SOCAIRE II ETAPA</t>
  </si>
  <si>
    <t>40040851-0</t>
  </si>
  <si>
    <t>CONSERVACION SISTEMA AGUA POTABLE RURAL PAPOSO II ETAPA</t>
  </si>
  <si>
    <t>40040852-0</t>
  </si>
  <si>
    <t>CONSERVACION SISTEMA DE AGUA POTABLE RURAL LOCALIDAD DE CHIU-CHIU</t>
  </si>
  <si>
    <t>40040856-0</t>
  </si>
  <si>
    <t>CONSERVACION SISTEMA DE AGUAS SERVIDAS LOCALIDAD DE SAN PEDRO DE ATACAMA</t>
  </si>
  <si>
    <t>40029254-0</t>
  </si>
  <si>
    <t>MEJORAMIENTO SISTEMAS APR REGIÓN DE ATACAMA, GLOSA 05 APR (PREFACT., FACT., DISEÑO)</t>
  </si>
  <si>
    <t>40038271-0</t>
  </si>
  <si>
    <t>CONSERVACIÓN SISTEMAS SSR POR SEQUÍA 2022 - 2023, REGION DE COQUIMBO</t>
  </si>
  <si>
    <t>40037946-0</t>
  </si>
  <si>
    <t>CONSERVACION SEQUÍA 2022 - 2023 REGIÓN DE VALPARAÍSO VALPARAÍSO</t>
  </si>
  <si>
    <t>40036376-0</t>
  </si>
  <si>
    <t>AMPLIACION Y MEJORAMIENTO APR ESTACION POLPAICO TIL TIL</t>
  </si>
  <si>
    <t>40037872-0</t>
  </si>
  <si>
    <t>CONSERVACION SISTEMAS DE APR POR SEQUÍA AÑO 2022-2023, REGIÓN METROPOLITANA REGIÓN METROPOLITANA</t>
  </si>
  <si>
    <t>40038019-0</t>
  </si>
  <si>
    <t>CONSERVACIÓN SISTEMAS SSR POR SEQUIA 2022 - 2023, REGION DE O HIGGINS</t>
  </si>
  <si>
    <t>40037927-0</t>
  </si>
  <si>
    <t>CONSERVACION SEQUÍA 2022-2023 REGIÓN DEL MAULE</t>
  </si>
  <si>
    <t>30376288-0</t>
  </si>
  <si>
    <t>CONSTRUCCION SERVICIO APR SANTA ISABEL - EL TORREON, SAN CARLOS</t>
  </si>
  <si>
    <t>40024931-0</t>
  </si>
  <si>
    <t>CONSERVACIÓN PARA SISTEMAS BÁSICOS DE ABASTECIMIENTO AGUA POTABLE RURAL, REGIÓN DE ÑUBLE</t>
  </si>
  <si>
    <t>40037864-0</t>
  </si>
  <si>
    <t>CONSERVACION SEQUIA 2022-2023 REGIÓN DE ÑUBLE</t>
  </si>
  <si>
    <t>40037913-0</t>
  </si>
  <si>
    <t>CONSERVACIÓN SISTEMAS SSR POR SEQUIA 2022 - 2023, REGION DEL BIOBIO</t>
  </si>
  <si>
    <t>40037945-0</t>
  </si>
  <si>
    <t>CONSERVACION SEQUIA 2022 - 2023 REGION DE LA ARAUCANIA</t>
  </si>
  <si>
    <t>40037868-0</t>
  </si>
  <si>
    <t>CONSTRUCCION SONDAJES PARA NUEVOS SERVICIOS DE APR REGIÓN DE LOS RÍOS</t>
  </si>
  <si>
    <t>PANGUIPULLI, FUTRONO</t>
  </si>
  <si>
    <t>40037882-0</t>
  </si>
  <si>
    <t>CONSERVACIÓN SEQUÍA 2022 - 2023, REGIÓN DE LOS LAGOS</t>
  </si>
  <si>
    <t>ANCUD, QUELLON, QUINCHAO, HUALAIHUE</t>
  </si>
  <si>
    <t>40039024-0</t>
  </si>
  <si>
    <t>CONSERVACION SEQUIA REGIÓN DE AYSÉN</t>
  </si>
  <si>
    <t>29000630-0</t>
  </si>
  <si>
    <t xml:space="preserve">-- RUTA 5 TRAMO VALLENAR - CALDERA (SISTEMA NUEVAS INVERSIONES) </t>
  </si>
  <si>
    <t>29000605-0</t>
  </si>
  <si>
    <t>-- RUTA NOGALES - PUCHUNCAVÍ (SISTEMA NUEVAS INVERSIONES - COVID)</t>
  </si>
  <si>
    <t>29000608-0</t>
  </si>
  <si>
    <t>-- RUTA 60CH (SISTEMA NUEVAS INVERSIONES - COVID)</t>
  </si>
  <si>
    <t>29000631-0</t>
  </si>
  <si>
    <t xml:space="preserve">-- CAMINO NOGALES - PUCHUNCAVÍ (EXPROPIACIONES - COVID) </t>
  </si>
  <si>
    <t>29000576-0</t>
  </si>
  <si>
    <t xml:space="preserve">-- AMÉRICO VESPUCIO ORIENTE, TRAMO AV. PRÍNCIPE DE GALES - LOS PRESIDENTES (SISTEMA NUEVAS INVERSIONES) </t>
  </si>
  <si>
    <t>29000609-0</t>
  </si>
  <si>
    <t>-- CONCESION AMERICO VESPUCIO NOR-PONIENTE (EXPROPIACIONES - COVID)</t>
  </si>
  <si>
    <t>29000624-0</t>
  </si>
  <si>
    <t>--  AMERICO VESPUCIO NOR- PONIENTE AV. EL SALTO RUTA 78 (ASESORÍA DE INSPECCION FISCAL - COVID)</t>
  </si>
  <si>
    <t>29000625-0</t>
  </si>
  <si>
    <t>-- SISTEMA AMÉRICO VESPUCIO NORTE (SISTEMA NUEVAS INVERSIONES - COVID)</t>
  </si>
  <si>
    <t>29000626-0</t>
  </si>
  <si>
    <t>--  AMERICO VESPUCIO SUR (ASESORÍA DE INSPECCION FISCAL - COVID)</t>
  </si>
  <si>
    <t>29000627-0</t>
  </si>
  <si>
    <t>-- SISTEMA AMÉRICO VESPUCIO SUR (SISTEMA NUEVAS INVERSIONES - COVID)</t>
  </si>
  <si>
    <t>29000011-0</t>
  </si>
  <si>
    <t xml:space="preserve">RUTA 5 SANTIAGO - LOS VILOS (COMPENSACIÓN SISTEMA NUEVAS INVERSIONES) </t>
  </si>
  <si>
    <t>29000577-0</t>
  </si>
  <si>
    <t xml:space="preserve">-- SEGUNDA CONCESIÓN RUTA 66 CAMINO DE LA FRUTA (COMPENSACIONES) </t>
  </si>
  <si>
    <t>29000610-0</t>
  </si>
  <si>
    <t>-- INTERCONEXIÓN VIAL SANTIAGO - VALPARAISO - VIÑA DEL MAR (ASESORÍA DE INSPECCIÓN FISCAL - COVID)</t>
  </si>
  <si>
    <t>29000612-0</t>
  </si>
  <si>
    <t>-- INTERCONEXIÓN VIAL SANTIAGO - VALPARAISO - VIÑA DEL MAR (SISTEMA NUEVAS INVERSIONES - COVID)</t>
  </si>
  <si>
    <t>30114382-0</t>
  </si>
  <si>
    <t>RESTAURACION PALACIO PEREIRA Y REPOSICIÓN EDIFICIOS CONSEJO MONUMENTOS NACIONALES Y DIBAM</t>
  </si>
  <si>
    <t>40039735-0</t>
  </si>
  <si>
    <t xml:space="preserve">CONSERVACION ELEMENTOS SEG VIAL RED VIAL NACIONAL 2022-2023 </t>
  </si>
  <si>
    <t>40035398-0</t>
  </si>
  <si>
    <t>CONSERVACION RED VIAL REGION DE ANTOFAGASTA PERIODO 2021-2023 PLAN DE RECUPERACIÓN</t>
  </si>
  <si>
    <t>40037770-0</t>
  </si>
  <si>
    <t>GLOBAL MIXTO CAMINOS RED VIAL REGION DE ATACAMA 2022-2026</t>
  </si>
  <si>
    <t>CALDERA, TIERRA AMARILLA</t>
  </si>
  <si>
    <t>30122993-0</t>
  </si>
  <si>
    <t>CONSERVACIÓN GLOBAL MIXTA REGIÓN DE COQUIMBO AÑO 2013</t>
  </si>
  <si>
    <t>40011842-0</t>
  </si>
  <si>
    <t>REPOSICION PUENTE CUNCUMEN EN RUTA D-835, SALAMANCA, PROVINCIA DE CHOAPA</t>
  </si>
  <si>
    <t>30370522-0</t>
  </si>
  <si>
    <t>MEJORAMIENTO CBI VARIAS RUTAS - REGION DE VALPARAISO</t>
  </si>
  <si>
    <t>PETORCA, SAN FELIPE</t>
  </si>
  <si>
    <t>CABILDO, PETORCA, CATEMU, PUTAENDO</t>
  </si>
  <si>
    <t>40033877-0</t>
  </si>
  <si>
    <t>MEJORAMIENTO CBI RUTA F-760 SECTOR CUESTA COLLIGUAY, COMUNA DE QUILPUE</t>
  </si>
  <si>
    <t>30113752-0</t>
  </si>
  <si>
    <t>CONSERVACIÓN GLOBAL MIXTA REGIÓN METROPOLITANA AÑO 2012-2016</t>
  </si>
  <si>
    <t>40033699-0</t>
  </si>
  <si>
    <t>MEJORAMIENTO CAMINO BÁSICO INTERMEDIO RUTA N-677, CRUCE SAN IGNACIO - PUENTE</t>
  </si>
  <si>
    <t>40030515-0</t>
  </si>
  <si>
    <t>CONSERVACION PASADAS URBANAS REGION DEL BIOBIO GLOSA 7</t>
  </si>
  <si>
    <t>40039454-0</t>
  </si>
  <si>
    <t>CONSERVACION RED VIAL REGION DEL BIOBIO AÑO 2022</t>
  </si>
  <si>
    <t>40002583-0</t>
  </si>
  <si>
    <t>CONSERVACION RUTAS T-39, T-625, T-34, PROVINCIA DE VALDIVIA</t>
  </si>
  <si>
    <t>40003435-0</t>
  </si>
  <si>
    <t>MEJORAMIENTO  RUTA W-800 S: CR RUTA T (HUILLINCO) - CUCAO</t>
  </si>
  <si>
    <t>40023736-0</t>
  </si>
  <si>
    <t>CONSERVACION CAMINOS POR GLOSA 7, REGION DE LOS LAGOS 2020 (PLAN DE RECUPERACIÓN)</t>
  </si>
  <si>
    <t>40027820-0</t>
  </si>
  <si>
    <t>CONSERVACION DE LA RED VIAL REGION DE LOS LAGOS 2020-2021</t>
  </si>
  <si>
    <t>40040274-0</t>
  </si>
  <si>
    <t xml:space="preserve">CONSERVACION RED VIAL REGIÓN DE AYSEN 2022-2024 </t>
  </si>
  <si>
    <t>40030689-0</t>
  </si>
  <si>
    <t>PUNTA ARENAS, CABO DE HORNOS, PORVENIR, NATALES</t>
  </si>
  <si>
    <t>40042824-0</t>
  </si>
  <si>
    <t xml:space="preserve">CONSERVACION RED VIAL REGION DE MAGALLANES PERIODO 2022-2024 </t>
  </si>
  <si>
    <t>40015705-0</t>
  </si>
  <si>
    <t>DIAGNOSTICO MANUAL DE CARRETERAS 1 AL 9 ANALISIS DE ESPECIF. TECNICAS POR DESEMPEÑO</t>
  </si>
  <si>
    <t>DIAGNOSTICO SEGURIDAD VIAL ZONAS DE ADELANTAMIENTO EN RUTAS DE LA RED VIAL -</t>
  </si>
  <si>
    <t>30466158-0</t>
  </si>
  <si>
    <t>CONSERVACIÓN DE SEGURIDAD VIAL PASADAS ZONAS POBLADAS - TRAVESIAS 2017</t>
  </si>
  <si>
    <t>40027031-0</t>
  </si>
  <si>
    <t>CONSERVACION GLOBAL PLAN RECUPERACIÓN OBRAS PORTUARIAS REGIÓN DE ANTOFAGASTA</t>
  </si>
  <si>
    <t>40043535-0</t>
  </si>
  <si>
    <t>CONSERVACION PROTECCION COSTERA LIPIMAVIDA</t>
  </si>
  <si>
    <t>40026233-0</t>
  </si>
  <si>
    <t>CONSTRUCCION EMBARCADERO DE CONECTIVIDAD SECTOR LAS COLORADAS ISLA DEL REY COMUNA DE CORRAL</t>
  </si>
  <si>
    <t>40042204-0</t>
  </si>
  <si>
    <t>CONSERVACION CAMINOS PERIMETRALES INTERIORES AEROPUERTO AMB, PLAN DE RECUPERACIÓN</t>
  </si>
  <si>
    <t>40044687-0</t>
  </si>
  <si>
    <t xml:space="preserve">CONSERVACION GLOBAL RED PEQUEÑOS AERÓDROMOS REGIONALES-REGIÓN DE LOS RÍOS </t>
  </si>
  <si>
    <t>40044694-0</t>
  </si>
  <si>
    <t xml:space="preserve">CONSERVACION CAMINOS PERIMETRALES AERÓDROMO PICHOY </t>
  </si>
  <si>
    <t>30468388-0</t>
  </si>
  <si>
    <t>AMPLIACION ÁREA DE MOVIMIENTO PEQUEÑO AERÓDROMO ALTO PALENA</t>
  </si>
  <si>
    <t>40027663-0</t>
  </si>
  <si>
    <t>NORMALIZACION CIERRE PERIMETRAL AERODROMO PUPELDE, ANCUD</t>
  </si>
  <si>
    <t>40039046-0</t>
  </si>
  <si>
    <t xml:space="preserve">CONSERVACION GLOBAL PEQUEÑOS AERÓDROMOS CHILOÉ 2023 </t>
  </si>
  <si>
    <t>40039047-0</t>
  </si>
  <si>
    <t xml:space="preserve">CONSERVACION GLOBAL PEQUEÑOS AERÓDROMOS LLANQUIHUE 2023 </t>
  </si>
  <si>
    <t>40039048-0</t>
  </si>
  <si>
    <t xml:space="preserve">CONSERVACION GLOBAL PEQUEÑOS AERÓDROMOS PALENA 2022-2023 </t>
  </si>
  <si>
    <t>40039077-0</t>
  </si>
  <si>
    <t xml:space="preserve">CONSERVACION RUTINARIA AEROPUERTO EL TEPUAL 2022-2023 </t>
  </si>
  <si>
    <t>30103535-0</t>
  </si>
  <si>
    <t>MEJORAMIENTO SERVICIO APR EL CARMEN COMUNA DE LA LIGUA</t>
  </si>
  <si>
    <t>40020457-0</t>
  </si>
  <si>
    <t>AMPLIACION SERVICIO DE AGUA POTABLE RURAL MAITEN LARGO COMUNA DE LA LIGUA</t>
  </si>
  <si>
    <t>40029728-0</t>
  </si>
  <si>
    <t>CONSTRUCCION SERVICIO DE APR DE SECTORES UNIDOS, LA UNIÓN</t>
  </si>
  <si>
    <t>29000199-0</t>
  </si>
  <si>
    <t>CONCESIÓN SISTEMA ORIENTE - PONIENTE (ESTUDIOS)</t>
  </si>
  <si>
    <t>40045190-0</t>
  </si>
  <si>
    <t>CONSERVACION EDIFICIO FISCAL SEREMI MOP VALPARAISO</t>
  </si>
  <si>
    <t>40010780-0</t>
  </si>
  <si>
    <t>DIAGNOSTICO ESTADO DE INMUEBLES MOP REGION DE LOS LAGOS</t>
  </si>
  <si>
    <t>40020242-0</t>
  </si>
  <si>
    <t>DIAGNOSTICO OBRAS MEJORAMIENTO CALIDAD DEL AGUA RIO AZUFRE REGION DE ARICA Y PARINACOTA</t>
  </si>
  <si>
    <t>40025945-0</t>
  </si>
  <si>
    <t>CONSERVACIÓN DE RIBERAS REGIÓN DE ANTOFAGASTA 2020 - 2023 - RECUP</t>
  </si>
  <si>
    <t>30131607-0</t>
  </si>
  <si>
    <t>MEJORAMIENTO QUEBRADA DE PEÑUELAS REGIÓN DE COQUIMBO</t>
  </si>
  <si>
    <t>40039931-0</t>
  </si>
  <si>
    <t>CONSERVACION MANEJO Y CONTROL EMBALSE EL BATO RÍO ILLAPEL REGIÓN DE COQUIMBO</t>
  </si>
  <si>
    <t>40039925-0</t>
  </si>
  <si>
    <t>CONSERVACION Y MANTENCIÓN SISTEMA DE REGADÍO LAJA DIGUILLIN REGIÓN DEL ÑUBLE</t>
  </si>
  <si>
    <t>30120090-0</t>
  </si>
  <si>
    <t>CONSTRUCCION SISTEMA DE AGUAS LLUVIAS QUILQUE, LOS ANGELES, VIII REGIÓN</t>
  </si>
  <si>
    <t>30101997-0</t>
  </si>
  <si>
    <t>CONSTRUCCION DEFENSAS FLUVIALES RÍO CRUCES Y ESTERO LONCOCHE, SECTOR URBANO DE LONCOCHE LONCOCHE</t>
  </si>
  <si>
    <t>40027158-0</t>
  </si>
  <si>
    <t>CONSTRUCCION SISTEMA DE RIEGO PARA DESARROLLO AGRICOLA, CANAL IMPERIAL N. IMPERIAL</t>
  </si>
  <si>
    <t>40031973-0</t>
  </si>
  <si>
    <t xml:space="preserve">CONSERVACION SISTEMA DE RIEGO CANAL QUEPE SUR, VILCÚN, REGIÓN DE LA ARAUCANIA </t>
  </si>
  <si>
    <t>40039926-0</t>
  </si>
  <si>
    <t>CONSERVACION MANTENCIÓN Y EXPLOTACIÓN SISTEMA DE REGADÍO COMUY, REGIÓN DE LA ARAUCANIA</t>
  </si>
  <si>
    <t>TEODORO SCHMIDT</t>
  </si>
  <si>
    <t>30309774-0</t>
  </si>
  <si>
    <t>CONSERVACION RED PRIMARIA DE COLECTORES DE LA REGIÓN DE LOS RIOS</t>
  </si>
  <si>
    <t>30396475-0</t>
  </si>
  <si>
    <t>CONSERVACION OBRAS MANEJO DE CAUCES RIOS LEUFUCADE Y CRUCES EN LANCO</t>
  </si>
  <si>
    <t>LAGOS</t>
  </si>
  <si>
    <t>40044538-0</t>
  </si>
  <si>
    <t>CONSERVACION N DE EMERGENCIA EMBARCADERO FLOTANTE DE PETROHUÉ , LAGO TODOS LOS SANTOS</t>
  </si>
  <si>
    <t>40007203-0</t>
  </si>
  <si>
    <t>AMPLIACION SISTEMA DE AGUA POTABLE RURAL DE ACHA, COMUNA DE ARICA</t>
  </si>
  <si>
    <t>40018531-0</t>
  </si>
  <si>
    <t>CONSERVACION SISTEMAS DE APR POR SEQUIA, REGION DEL BIO BIO</t>
  </si>
  <si>
    <t>40035356-0</t>
  </si>
  <si>
    <t>CONSTRUCCION SERVICIO SANITARIO RURAL DE TURQUÍA COMUNA DE SAN ROSENDO</t>
  </si>
  <si>
    <t>40041762-0</t>
  </si>
  <si>
    <t>CONSERVACION SSR SARA DE LEBU COMUNA DE LOS ÁLAMOS</t>
  </si>
  <si>
    <t>40042150-0</t>
  </si>
  <si>
    <t>REPOSICION SONDAJES SSR RIHUE Y COIGÜE COMUNA DE NEGRETE</t>
  </si>
  <si>
    <t>40042151-0</t>
  </si>
  <si>
    <t>CONSERVACION ESTANQUES 2022 - 2023 REGION DEL BIOBIO</t>
  </si>
  <si>
    <t>40031680-0</t>
  </si>
  <si>
    <t>REPOSICION SISTEMA SANITARIO RURAL LOICA PULON PITRUFQUEN</t>
  </si>
  <si>
    <t>Presupuesto vigente  y ejecutado al cierre de octubre. Financiamiento regular</t>
  </si>
  <si>
    <t>LA SERENA, COQUIMBO</t>
  </si>
  <si>
    <t>30239372-0</t>
  </si>
  <si>
    <t>REPOSICION RUTA 11 CH ARICA - TAMBO QUEMADO; ZAPAHUIRA PUTRE (KM 100 -127)</t>
  </si>
  <si>
    <t>30371074-0</t>
  </si>
  <si>
    <t>CONSERVACION GLOBAL MIXTA CAMINOS RED VIAL XV REGIÓN 2016-2020</t>
  </si>
  <si>
    <t>40004007-0</t>
  </si>
  <si>
    <t>MEJORAMIENTO PASADA URBANA RUTAS 5 Y A-27 EN ARICA SECTOR C</t>
  </si>
  <si>
    <t>40040023-0</t>
  </si>
  <si>
    <t xml:space="preserve">CONSERVACION CONSERVACION ELEMENTOS SEGURIDAD VIAL RED VIAL TARAPACA 2022-2023 </t>
  </si>
  <si>
    <t>30132982-0</t>
  </si>
  <si>
    <t>MEJORAMIENTO TALUDES C-527, SECTOR ACCESO NORTE A VALLENAR</t>
  </si>
  <si>
    <t>40038812-0</t>
  </si>
  <si>
    <t xml:space="preserve">CONSERVACION DE SEGURIDAD VIAL EN RUTAS DE LA RED PERIODO 2022-2023 REGIÓN DE ATACAMA </t>
  </si>
  <si>
    <t>30423923-0</t>
  </si>
  <si>
    <t>CONSTRUCCION RUTA DE ACCESO CALETA DE HUENTELAUQUÉN, CHOAPA</t>
  </si>
  <si>
    <t>40011840-0</t>
  </si>
  <si>
    <t>CONSERVACIÓN PUENTE CUNCUMEN EN COMUNA DE SALAMANCA</t>
  </si>
  <si>
    <t>40038731-0</t>
  </si>
  <si>
    <t xml:space="preserve">CONSERVACION ELEMENTOS DE SEGURIDAD VIAL RED VIAL REGIÓN DE COQUIMBO </t>
  </si>
  <si>
    <t>30073274-0</t>
  </si>
  <si>
    <t>CONSTRUCCIÓN PUENTE LO ROJAS, PROVINCIA DE QUILLOTA</t>
  </si>
  <si>
    <t>LA CRUZ</t>
  </si>
  <si>
    <t>30080632-0</t>
  </si>
  <si>
    <t>MEJORAMIENTO RUTA E-253 LONGOTOMA - ARTIFICIO, PROVINCIA DE PETORCA</t>
  </si>
  <si>
    <t>30091137-0</t>
  </si>
  <si>
    <t>CONSTRUCCIÓN PUENTE EL MEDIO EN RUTA E-769, COMUNA DE SANTA MARÍA</t>
  </si>
  <si>
    <t>SAN ESTEBAN, SANTA MARIA</t>
  </si>
  <si>
    <t>30123830-0</t>
  </si>
  <si>
    <t>MEJORAMIENTO RUTA F-50 LO OROZCO-QUILPUÉ ETAPA III, COMUNA CASABLANCA</t>
  </si>
  <si>
    <t>30133962-0</t>
  </si>
  <si>
    <t>REPOSICIÓN PUENTE LO CHAPARRO EN RUTA F - 10 - G, COMUNA DE LIMACHE</t>
  </si>
  <si>
    <t>30134846-0</t>
  </si>
  <si>
    <t>REPOSICIÓN PUENTE PELUMPEN EN RUTA F - 660, COMUNA DE OLMUÉ</t>
  </si>
  <si>
    <t>40035379-0</t>
  </si>
  <si>
    <t>CONSERVACION RED VIAL REGION DE VALPARAISO PERIODO 2021-2023 PLAN DE RECUPERACIÓN</t>
  </si>
  <si>
    <t>30076931-0</t>
  </si>
  <si>
    <t>MEJORAMIENTO CAMINO PADRE HURTADO G-45, SECTOR CUESTA CHADA COMUNA DE PAINE</t>
  </si>
  <si>
    <t>40039119-0</t>
  </si>
  <si>
    <t xml:space="preserve">CONSERVACION ELEMENTOS SEG VIAL RED VIAL RM 2022-2023 </t>
  </si>
  <si>
    <t>30071800-0</t>
  </si>
  <si>
    <t>MEJORAMIENTO CBI RUTA I-120 KM 0.0 AL 14.7,LA ESTRELLA Y LITUECHE</t>
  </si>
  <si>
    <t>LA ESTRELLA, LITUECHE</t>
  </si>
  <si>
    <t>40031614-0</t>
  </si>
  <si>
    <t xml:space="preserve">CONSTRUCCION PUENTE CLONQUI EN RUTA H-265, COMUNA DE MACHALI </t>
  </si>
  <si>
    <t>40032264-0</t>
  </si>
  <si>
    <t>NORMALIZACION DE SEGURIDAD VIAL EN RUTA 90 COMUNAS SAN FERNANDO CHIMBARONGO Y PLACILLA -</t>
  </si>
  <si>
    <t>40039721-0</t>
  </si>
  <si>
    <t xml:space="preserve">CONSERVACION ELEMENTOS SEG VIAL RED VIAL REGIÓN DE OHIGGINS, 2022-2023 </t>
  </si>
  <si>
    <t>30110644-0</t>
  </si>
  <si>
    <t>MEJORAMIENTO ACCESO SUR PUENTE RAÚL SILVA HENRIQUEZ EN CONSTITUCIÓN</t>
  </si>
  <si>
    <t>30484625-0</t>
  </si>
  <si>
    <t>CONSERVACION Y MEJORAMIENTO DE SEGURIDAD VIAL EN RUTAS DE LA RED 2018 VII REG</t>
  </si>
  <si>
    <t>TALCA, CONSTITUCION, CUREPTO, EMPEDRADO, PELARCO, PENCAHUE, RIO CLARO, SAN CLEMENTE, SAN RAFAEL, CAUQUENES, CHANCO, PELLUHUE, CURICO, HUALAÑE, LICANTEN, MOLINA, RAUCO, ROMERAL, SAGRADA FAMILIA, LINARES, COLBUN, LONGAVI, PARRAL, RETIRO, SAN JAVIER, VILLA A</t>
  </si>
  <si>
    <t>40025257-0</t>
  </si>
  <si>
    <t>MEJORAMIENTO RUTA J-25 SECTOR: EL MANZANO TRAMO KM 18,5 AL KM 23,5</t>
  </si>
  <si>
    <t>TENO</t>
  </si>
  <si>
    <t>40039742-0</t>
  </si>
  <si>
    <t xml:space="preserve">CONSERVACION SEGURIDAD VIAL RED VIAL REGION DEL MAULE 2022-2023 </t>
  </si>
  <si>
    <t>40037937-0</t>
  </si>
  <si>
    <t xml:space="preserve">CONSERVACION PASADAS URBANAS REGIÓN DE ÑUBLE GLOSA 6 </t>
  </si>
  <si>
    <t>30393223-0</t>
  </si>
  <si>
    <t>MEJORAMIENTO RUTA O-846, SECTOR EL LAUREL - LOTA, PROVINCIA DE CONCEPCIÓN</t>
  </si>
  <si>
    <t>CORONEL, LOTA</t>
  </si>
  <si>
    <t>30484628-0</t>
  </si>
  <si>
    <t>CONSERVACION Y MEJORAMIENTO DE SEGURIDAD VIAL EN RUTAS DE LA RED 2018 VIII REG</t>
  </si>
  <si>
    <t>40039139-0</t>
  </si>
  <si>
    <t xml:space="preserve">CONSERVACION SEGURIDAD VIAL RED VIAL REGION DEL BIOBIO 2022-2023 </t>
  </si>
  <si>
    <t>30043928-0</t>
  </si>
  <si>
    <t>REPOSICIÓN PUENTE MANCHURIA Y ACCESOS</t>
  </si>
  <si>
    <t>30070012-0</t>
  </si>
  <si>
    <t>CONSERVACIÓN GLOBAL RED VIAL IX REGIÓN, AÑOS 2008-2010</t>
  </si>
  <si>
    <t>30081153-0</t>
  </si>
  <si>
    <t>CONSERVACIÓN GLOBAL RED VIAL IX REGIÓN, 2009-2011</t>
  </si>
  <si>
    <t>30083093-0</t>
  </si>
  <si>
    <t>MEJORAMIENTO RUTA R-925-S CURACAUTIN - CONGUILLIO SECTOR: HUEÑIVALES - CAPTREN</t>
  </si>
  <si>
    <t>30102084-0</t>
  </si>
  <si>
    <t>CONSERVACIÓN RED VIAL REGIÓN DE LA ARAUCANÍA 2012-2014</t>
  </si>
  <si>
    <t>30259274-0</t>
  </si>
  <si>
    <t>CONSERVACIÓN CAMINOS BÁSICOS REGIÓN DE LA ARAUCANÍA 2014-2015</t>
  </si>
  <si>
    <t>30371278-0</t>
  </si>
  <si>
    <t>CONSERVACION GLOBAL RED VIAL IX REGION, 2016-2020</t>
  </si>
  <si>
    <t>30481288-0</t>
  </si>
  <si>
    <t>CONSERVACIÓN CAMINOS BÁSICOS REGIÓN DE LA ARAUCANÍA 2018-2020</t>
  </si>
  <si>
    <t>40004536-0</t>
  </si>
  <si>
    <t>REPOSICION RUTA CARAHUE PUERTO DOMINGUEZ</t>
  </si>
  <si>
    <t>CARAHUE, SAAVEDRA</t>
  </si>
  <si>
    <t>40009301-0</t>
  </si>
  <si>
    <t>MEJORAMIENTO CAMINO PUERTO DOMINGUEZ LA MISION, COMUNA DE SAAVEDRA</t>
  </si>
  <si>
    <t>40039749-0</t>
  </si>
  <si>
    <t xml:space="preserve">CONSERVACION ELEMENTOS SEG VIAL RED VIAL ARAUCANÍA 2022-2023 </t>
  </si>
  <si>
    <t>30224722-0</t>
  </si>
  <si>
    <t>MEJORAMIENTO CBI RUTA T-65, PAILLACO - DOLLINCO</t>
  </si>
  <si>
    <t>PAILLACO</t>
  </si>
  <si>
    <t>40002685-0</t>
  </si>
  <si>
    <t>CONSERVACION CAMINOS BASICOS REGION DE LOS RIOS 2019-2020</t>
  </si>
  <si>
    <t>40011132-0</t>
  </si>
  <si>
    <t>CONSERVACION CAMINOS BASICOS REGION DE LOS RIOS 2020</t>
  </si>
  <si>
    <t>LANCO, MARIQUINA, PANGUIPULLI, FUTRONO, LAGO RANCO</t>
  </si>
  <si>
    <t>40039673-0</t>
  </si>
  <si>
    <t xml:space="preserve">CONSERVACION ELEMENTOS DE SEGURIDAD VIAL 2022-2023 REGIÓN DE LOS RIOS </t>
  </si>
  <si>
    <t>40043320-0</t>
  </si>
  <si>
    <t xml:space="preserve">CONSERVACION CAMINOS POR GLOSA 6 REGION DE LOS RIOS </t>
  </si>
  <si>
    <t>30102086-0</t>
  </si>
  <si>
    <t>CONSERVACIÓN RED VIAL REGIÓN DE LOS LAGOS 2012-2014</t>
  </si>
  <si>
    <t>30132175-0</t>
  </si>
  <si>
    <t>MEJORAMIENTO RUTA 7, SECTOR PUENTE CISNE - PICHICOLO, HUALAIHUE</t>
  </si>
  <si>
    <t>30459352-0</t>
  </si>
  <si>
    <t>MEJORAMIENTO W-883. SECTOR: CRUCE RUTA 5-PUREO,CHILOÉ</t>
  </si>
  <si>
    <t>CHONCHI, QUEILEN</t>
  </si>
  <si>
    <t>30443927-0</t>
  </si>
  <si>
    <t>REPOSICION PUENTE BAGUALES 2, EN RUTA 240</t>
  </si>
  <si>
    <t>40038745-0</t>
  </si>
  <si>
    <t xml:space="preserve">CONSERVACION DE SEGURIDAD VIAL EN RUTAS DE LA REGION DE AYSEN 2022- 2023 </t>
  </si>
  <si>
    <t>COIHAIQUE, CAPITAN PRAT, GENERAL CARRERA</t>
  </si>
  <si>
    <t>COIHAIQUE, LAGO VERDE, COCHRANE, O'HIGGINS, TORTEL, CHILE CHICO, RIO IBAÑEZ</t>
  </si>
  <si>
    <t>30123602-0</t>
  </si>
  <si>
    <t>REPOSICIÓN DE VARIOS PUENTES REGIÓN DE MAGALLANES</t>
  </si>
  <si>
    <t>30351005-0</t>
  </si>
  <si>
    <t>MEJORAMIENTO ACCESO CIUDAD DE PTO. NATALES S: RUTA 9-AV. ULTIMA ESPERANZA</t>
  </si>
  <si>
    <t>40039644-0</t>
  </si>
  <si>
    <t xml:space="preserve">CONSERVACION SEGURIDAD VIAL RED VIAL REGION DE MAGALLANES Y ANTARTICA CHILENA 2022-2023 </t>
  </si>
  <si>
    <t>40038560-0</t>
  </si>
  <si>
    <t xml:space="preserve">CONSERVACION MAYOR AERODROMO VIÑA DEL MAR, REGION DE VALPARAISO </t>
  </si>
  <si>
    <t>40045531-0</t>
  </si>
  <si>
    <t xml:space="preserve">CONSERVACION RUTINARIA AEROPUERTO MATAVERI RAPANUI 2022 </t>
  </si>
  <si>
    <t>CASTRO, ANCUD, CHONCHI, CURACO DE VELEZ, DALCAHUE, PUQUELDON, QUEILEN, QUELLON, QUEMCHI, QUINCHAO</t>
  </si>
  <si>
    <t>PUERTO MONTT, CALBUCO, COCHAMO, FRESIA, FRUTILLAR, LOS MUERMOS, LLANQUIHUE, MAULLIN, PUERTO VARAS</t>
  </si>
  <si>
    <t>CHAITEN, FUTALEUFU, HUALAIHUE, PALENA</t>
  </si>
  <si>
    <t>CAMIÑA, COLCHANE</t>
  </si>
  <si>
    <t>30463917-0</t>
  </si>
  <si>
    <t>AMPLIACION SISTEMA APR PASO EL SOLDADO A VALLE IDANGO NAVIDAD</t>
  </si>
  <si>
    <t>30481016-0</t>
  </si>
  <si>
    <t>MEJORAMIENTO Y AMPLIACIÓN SISTEMA APR PAREDONES, PAREDONES</t>
  </si>
  <si>
    <t>40037100-0</t>
  </si>
  <si>
    <t>CONSERVACION SSR SANTA INES SANTA CLARISA REGIÓN DE O'HIGGINS</t>
  </si>
  <si>
    <t>SAN ROSENDO</t>
  </si>
  <si>
    <t>CAÑETE, LOS ANGELES, LAJA, YUMBEL</t>
  </si>
  <si>
    <t>29000500-0</t>
  </si>
  <si>
    <t>CONCESIÓN RUTA 5 NORTE, TRAMO LA SERENA - VALLENAR (COMPENSACIONES)</t>
  </si>
  <si>
    <t>SAN ANTONIO, CACHAPOAL, MELIPILLA</t>
  </si>
  <si>
    <t>SAN ANTONIO, SANTO DOMINGO, LAS CABRAS, MALLOA, PEUMO, SAN VICENTE, SAN PEDRO</t>
  </si>
  <si>
    <t>29000578-0</t>
  </si>
  <si>
    <t xml:space="preserve">-- SEGUNDA CONCESIÓN RUTA 5 TRAMO LOS VILOS - LA SERENA (INSPECCIÓN FISCAL </t>
  </si>
  <si>
    <t>29000579-0</t>
  </si>
  <si>
    <t xml:space="preserve">-- SEGUNDA CONCESIÓN  INTERCONEXIÓN VIAL SECTOR SANTIAGO-VALPARAÍSO-VIÑA DEL MAR, RUTA 68  (INSPECCIÓN FISCAL) </t>
  </si>
  <si>
    <t>VALPARAISO, SANTIAGO, MELIPILLA</t>
  </si>
  <si>
    <t>29000580-0</t>
  </si>
  <si>
    <t xml:space="preserve">-- SEGUNDA CONCESIÓN RUTA 5, TRAMO CHILLÁN - COLLIPULLI (INSPECCIÓN FISCAL </t>
  </si>
  <si>
    <t>LOS ANGELES, CABRERO, YUMBEL, COLLIPULLI, BULNES, CHILLAN VIEJO, PEMUCO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</si>
</sst>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color indexed="8"/>
      <name val="Arial"/>
      <family val="2"/>
    </font>
    <font>
      <sz val="11"/>
      <color indexed="8"/>
      <name val="Calibri"/>
      <family val="2"/>
    </font>
    <font>
      <sz val="11"/>
      <color theme="1"/>
      <name val="Calibri"/>
      <family val="2"/>
      <scheme val="minor"/>
    </font>
    <font>
      <b/>
      <sz val="11"/>
      <color theme="1"/>
      <name val="Calibri"/>
      <family val="2"/>
      <scheme val="minor"/>
    </font>
    <font>
      <b/>
      <sz val="11"/>
      <color indexed="8"/>
      <name val="Calibri"/>
      <family val="2"/>
    </font>
    <font>
      <sz val="10"/>
      <color rgb="FF000000"/>
      <name val="Arial"/>
      <family val="2"/>
    </font>
    <font>
      <b/>
      <sz val="8"/>
      <color rgb="FFFFFFFF"/>
      <name val="Open Sans"/>
      <family val="2"/>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193B67"/>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4">
    <xf numFmtId="0" fontId="0" fillId="0" borderId="0"/>
    <xf numFmtId="0" fontId="1" fillId="0" borderId="0"/>
    <xf numFmtId="9" fontId="3" fillId="0" borderId="0" applyFont="0" applyFill="0" applyBorder="0" applyAlignment="0" applyProtection="0"/>
    <xf numFmtId="0" fontId="6" fillId="0" borderId="0"/>
  </cellStyleXfs>
  <cellXfs count="29">
    <xf numFmtId="0" fontId="0" fillId="0" borderId="0" xfId="0"/>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0" fillId="0" borderId="0" xfId="0" applyAlignment="1">
      <alignment horizontal="center"/>
    </xf>
    <xf numFmtId="3" fontId="0" fillId="0" borderId="0" xfId="0" applyNumberFormat="1"/>
    <xf numFmtId="164" fontId="0" fillId="0" borderId="0" xfId="2" applyNumberFormat="1" applyFont="1" applyAlignment="1">
      <alignment horizontal="center"/>
    </xf>
    <xf numFmtId="164" fontId="2" fillId="0" borderId="1" xfId="1" applyNumberFormat="1" applyFont="1" applyFill="1" applyBorder="1" applyAlignment="1">
      <alignment horizontal="center" vertical="top" wrapText="1"/>
    </xf>
    <xf numFmtId="164" fontId="5" fillId="0" borderId="1" xfId="1" applyNumberFormat="1" applyFont="1" applyFill="1" applyBorder="1" applyAlignment="1">
      <alignment horizontal="center" vertical="top" wrapText="1"/>
    </xf>
    <xf numFmtId="164" fontId="0" fillId="0" borderId="0" xfId="0" applyNumberFormat="1" applyAlignment="1">
      <alignment horizontal="center"/>
    </xf>
    <xf numFmtId="3" fontId="4" fillId="0" borderId="1" xfId="0" applyNumberFormat="1" applyFont="1" applyBorder="1"/>
    <xf numFmtId="0" fontId="7" fillId="2" borderId="2" xfId="0" applyFont="1" applyFill="1" applyBorder="1" applyAlignment="1">
      <alignment horizontal="center" vertical="center" wrapText="1"/>
    </xf>
    <xf numFmtId="0" fontId="2" fillId="0" borderId="1" xfId="1" applyFont="1" applyFill="1" applyBorder="1" applyAlignment="1">
      <alignment horizontal="center" vertical="top" wrapText="1"/>
    </xf>
    <xf numFmtId="0" fontId="7" fillId="2" borderId="4" xfId="0" applyFont="1" applyFill="1" applyBorder="1" applyAlignment="1">
      <alignment horizontal="center" vertical="center" wrapText="1"/>
    </xf>
    <xf numFmtId="0" fontId="2" fillId="0" borderId="3" xfId="1" applyFont="1" applyFill="1" applyBorder="1" applyAlignment="1">
      <alignment vertical="top" wrapText="1"/>
    </xf>
    <xf numFmtId="0" fontId="7"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applyAlignment="1">
      <alignment vertical="center" wrapText="1"/>
    </xf>
    <xf numFmtId="0" fontId="0" fillId="0" borderId="0" xfId="0" applyAlignment="1">
      <alignment horizontal="left" vertical="center" wrapText="1"/>
    </xf>
    <xf numFmtId="3" fontId="0" fillId="0" borderId="0" xfId="0" applyNumberFormat="1" applyAlignment="1">
      <alignment vertical="center" wrapText="1"/>
    </xf>
    <xf numFmtId="3" fontId="0" fillId="3" borderId="0" xfId="0" applyNumberFormat="1" applyFill="1" applyAlignment="1">
      <alignment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7" fillId="2" borderId="0" xfId="0" applyFont="1" applyFill="1" applyBorder="1" applyAlignment="1">
      <alignment horizontal="center" vertical="center" wrapText="1"/>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0" fillId="0" borderId="0" xfId="0" applyAlignment="1">
      <alignment horizontal="left" vertical="center" wrapText="1" indent="1"/>
    </xf>
  </cellXfs>
  <cellStyles count="4">
    <cellStyle name="Normal" xfId="0" builtinId="0"/>
    <cellStyle name="Normal 2" xfId="3"/>
    <cellStyle name="Normal_Hoja3" xfId="1"/>
    <cellStyle name="Porcentaje" xfId="2" builtinId="5"/>
  </cellStyles>
  <dxfs count="28">
    <dxf>
      <fill>
        <patternFill patternType="solid">
          <bgColor rgb="FFFFFF00"/>
        </patternFill>
      </fill>
    </dxf>
    <dxf>
      <fill>
        <patternFill>
          <bgColor theme="0"/>
        </patternFill>
      </fill>
    </dxf>
    <dxf>
      <numFmt numFmtId="3" formatCode="#,##0"/>
    </dxf>
    <dxf>
      <numFmt numFmtId="3" formatCode="#,##0"/>
    </dxf>
    <dxf>
      <numFmt numFmtId="3" formatCode="#,##0"/>
    </dxf>
    <dxf>
      <numFmt numFmtId="3" formatCode="#,##0"/>
    </dxf>
    <dxf>
      <numFmt numFmtId="3" formatCode="#,##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horizontal="center" readingOrder="0"/>
    </dxf>
    <dxf>
      <alignment horizontal="center" readingOrder="0"/>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utronic Oyarzun (Dirplan)" refreshedDate="44876.683525115739" createdVersion="5" refreshedVersion="5" minRefreshableVersion="3" recordCount="1992">
  <cacheSource type="worksheet">
    <worksheetSource ref="A4:P1996" sheet="BASE_REGULAR "/>
  </cacheSource>
  <cacheFields count="16">
    <cacheField name="SERVICIO" numFmtId="0">
      <sharedItems count="12">
        <s v="Dirección de Arquitectura "/>
        <s v="Dirección de Obras Hidráulicas "/>
        <s v="Dirección de Vialidad"/>
        <s v="Dirección de Obras Portuarias "/>
        <s v="Dirección de Aeropuertos "/>
        <s v="Dirección General de Obras Públicas"/>
        <s v="Dirección de Planeamiento "/>
        <s v="Agua Potable Rural"/>
        <s v="Dirección General de Concesiones de Obras Públicas"/>
        <s v="Dirección General de Aguas "/>
        <s v="Instituto Nacional de Hidráulica "/>
        <s v="Superintendencia de Servicios Sanitarios "/>
      </sharedItems>
    </cacheField>
    <cacheField name="REGION" numFmtId="0">
      <sharedItems count="19">
        <s v=""/>
        <s v="Arica y Parinacota"/>
        <s v="Tarapacá"/>
        <s v="Atacama"/>
        <s v="Valparaíso"/>
        <s v="Metropolitana"/>
        <s v="Maule"/>
        <s v="Ñuble"/>
        <s v="Biobío"/>
        <s v="La Araucanía"/>
        <s v="Los Ríos"/>
        <s v="Los Lagos"/>
        <s v="Interregional"/>
        <s v="Antofagasta"/>
        <s v="Coquimbo"/>
        <s v=" O'Higgins"/>
        <s v="Aysén"/>
        <s v="Magallanes y A Ch"/>
        <s v="FONDOS SIN DECRETAR" u="1"/>
      </sharedItems>
    </cacheField>
    <cacheField name="ITEM" numFmtId="0">
      <sharedItems count="2">
        <s v="PROYECTOS"/>
        <s v="ESTUDIOS BÁSICOS"/>
      </sharedItems>
    </cacheField>
    <cacheField name="PROGRAMA" numFmtId="0">
      <sharedItems/>
    </cacheField>
    <cacheField name="SUBPROGRAMA" numFmtId="0">
      <sharedItems/>
    </cacheField>
    <cacheField name="CÓDIGO BIP" numFmtId="0">
      <sharedItems/>
    </cacheField>
    <cacheField name="NOMBRE INICIATIVA" numFmtId="0">
      <sharedItems/>
    </cacheField>
    <cacheField name="PROVINCIAS" numFmtId="0">
      <sharedItems/>
    </cacheField>
    <cacheField name="COMUNAS" numFmtId="0">
      <sharedItems/>
    </cacheField>
    <cacheField name="MONTO LEY " numFmtId="3">
      <sharedItems containsSemiMixedTypes="0" containsString="0" containsNumber="1" minValue="0" maxValue="59712310"/>
    </cacheField>
    <cacheField name="PRESUPUESTO VIGENTE" numFmtId="3">
      <sharedItems containsSemiMixedTypes="0" containsString="0" containsNumber="1" containsInteger="1" minValue="0" maxValue="94200000"/>
    </cacheField>
    <cacheField name="PRESUPUESTO DECRETADO" numFmtId="3">
      <sharedItems containsSemiMixedTypes="0" containsString="0" containsNumber="1" containsInteger="1" minValue="0" maxValue="94200000"/>
    </cacheField>
    <cacheField name="EJECUTADO AÑO" numFmtId="3">
      <sharedItems containsSemiMixedTypes="0" containsString="0" containsNumber="1" minValue="0" maxValue="72349471.158000007"/>
    </cacheField>
    <cacheField name="% EJECUTADO/ P. VIGENTE" numFmtId="164">
      <sharedItems containsMixedTypes="1" containsNumber="1" minValue="0" maxValue="1.0000000150193864"/>
    </cacheField>
    <cacheField name="ARRASTRE AÑO SIGUIENTE" numFmtId="3">
      <sharedItems containsSemiMixedTypes="0" containsString="0" containsNumber="1" containsInteger="1" minValue="0" maxValue="45889186"/>
    </cacheField>
    <cacheField name="ARRASTRE AÑO SUB SIGUIENTE" numFmtId="3">
      <sharedItems containsSemiMixedTypes="0" containsString="0" containsNumber="1" containsInteger="1" minValue="0" maxValue="142791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92">
  <r>
    <x v="0"/>
    <x v="0"/>
    <x v="0"/>
    <s v=""/>
    <s v=""/>
    <s v="000"/>
    <s v="Fondos sin decretar"/>
    <s v=""/>
    <s v=""/>
    <n v="0"/>
    <n v="819959"/>
    <n v="0"/>
    <n v="0"/>
    <n v="0"/>
    <n v="0"/>
    <n v="0"/>
  </r>
  <r>
    <x v="0"/>
    <x v="1"/>
    <x v="0"/>
    <s v="EDIFICIOS MOP"/>
    <s v="EDIFICIOS MOP"/>
    <s v="30459272-0"/>
    <s v="NORMALIZACION EDIFICIO SERVICIOS PUBLICOS, ARICA"/>
    <s v="ARICA"/>
    <s v="ARICA"/>
    <n v="0"/>
    <n v="4191"/>
    <n v="4191"/>
    <n v="4191"/>
    <n v="1"/>
    <n v="0"/>
    <n v="0"/>
  </r>
  <r>
    <x v="0"/>
    <x v="2"/>
    <x v="0"/>
    <s v="EDIFICIOS MOP"/>
    <s v="EDIFICIOS MOP"/>
    <s v="30483232-0"/>
    <s v="NORMALIZACION PROYECTO ELECTRICO EDIFICIO MOP TARAPACA"/>
    <s v="IQUIQUE"/>
    <s v="IQUIQUE"/>
    <n v="1002215"/>
    <n v="65065"/>
    <n v="65065"/>
    <n v="65065"/>
    <n v="1"/>
    <n v="0"/>
    <n v="0"/>
  </r>
  <r>
    <x v="0"/>
    <x v="3"/>
    <x v="1"/>
    <s v="ADMINISTRACION Y GESTION"/>
    <s v="ADMINISTRACION Y GESTION"/>
    <s v="30458731-0"/>
    <s v="ACTUALIZACION INVENTARIO PATRIMONIO CULTURAL INMUEBLE REGIÓN ATACAMA"/>
    <s v="INTERPROVINCIAL"/>
    <s v="INTERCOMUNAL"/>
    <n v="0"/>
    <n v="34361"/>
    <n v="34361"/>
    <n v="33418.78"/>
    <n v="0.97257879572771455"/>
    <n v="0"/>
    <n v="0"/>
  </r>
  <r>
    <x v="0"/>
    <x v="3"/>
    <x v="0"/>
    <s v="EDIFICIOS MOP"/>
    <s v="EDIFICIOS MOP"/>
    <s v="30132033-0"/>
    <s v="AMPLIACIÓN EDIFICIO MOP ATACAMA"/>
    <s v="COPIAPO"/>
    <s v="COPIAPO"/>
    <n v="0"/>
    <n v="20"/>
    <n v="20"/>
    <n v="0"/>
    <n v="0"/>
    <n v="2069029"/>
    <n v="5327779"/>
  </r>
  <r>
    <x v="0"/>
    <x v="4"/>
    <x v="1"/>
    <s v="ESTUDIOS ASOCIADOS A LA CULTURA"/>
    <s v="ESTUDIOS ASOCIADOS A LA CULTURA"/>
    <s v="40002867-0"/>
    <s v="ACTUALIZACION INVENTARIO PATRIMONIO CULTURAL INMUEBLE REGION DE VALPARAISO"/>
    <s v="INTERPROVINCIAL"/>
    <s v="INTERCOMUNAL"/>
    <n v="0"/>
    <n v="40495"/>
    <n v="40495"/>
    <n v="0"/>
    <n v="0"/>
    <n v="0"/>
    <n v="0"/>
  </r>
  <r>
    <x v="0"/>
    <x v="4"/>
    <x v="0"/>
    <s v="EDIFICIOS MOP"/>
    <s v="EDIFICIOS MOP"/>
    <s v="20155346-0"/>
    <s v="CONSTRUCCIÓN EDIFICIO MINISTERIO DE OBRAS PÚBLICAS VALPARAÍSO"/>
    <s v="VALPARAISO"/>
    <s v="VALPARAISO"/>
    <n v="108463"/>
    <n v="388797"/>
    <n v="388797"/>
    <n v="375630.98100000003"/>
    <n v="0.96613652111513215"/>
    <n v="371150"/>
    <n v="0"/>
  </r>
  <r>
    <x v="0"/>
    <x v="4"/>
    <x v="0"/>
    <s v="EDIFICACION PATRIMONIAL"/>
    <s v="EDIFICACION PATRIMONIAL"/>
    <s v="30078248-0"/>
    <s v="CONSTRUCCION CENTRO INTERDISCIPLINARIO DE NEUROCIENCIA, VALPARAISO"/>
    <s v="VALPARAISO"/>
    <s v="VALPARAISO"/>
    <n v="952860"/>
    <n v="22000"/>
    <n v="22000"/>
    <n v="21000"/>
    <n v="0.95454545454545459"/>
    <n v="1425298"/>
    <n v="2211839"/>
  </r>
  <r>
    <x v="0"/>
    <x v="4"/>
    <x v="0"/>
    <s v="EDIFICACION PATRIMONIAL"/>
    <s v="EDIFICACION PATRIMONIAL"/>
    <s v="30453434-0"/>
    <s v="RESTAURACION ASCENSOR FLORIDA COMUNA DE VALPARAISO"/>
    <s v="VALPARAISO"/>
    <s v="VALPARAISO"/>
    <n v="636735"/>
    <n v="0"/>
    <n v="0"/>
    <n v="0"/>
    <s v="-"/>
    <n v="0"/>
    <n v="0"/>
  </r>
  <r>
    <x v="0"/>
    <x v="4"/>
    <x v="0"/>
    <s v="EDIFICACION PATRIMONIAL"/>
    <s v="EDIFICACION PATRIMONIAL"/>
    <s v="30453874-0"/>
    <s v="RESTAURACION ASCENSOR VILLASECA, COMUNA DE VALPARAISO"/>
    <s v="VALPARAISO"/>
    <s v="VALPARAISO"/>
    <n v="603747"/>
    <n v="0"/>
    <n v="0"/>
    <n v="0"/>
    <s v="-"/>
    <n v="0"/>
    <n v="0"/>
  </r>
  <r>
    <x v="0"/>
    <x v="4"/>
    <x v="0"/>
    <s v="EDIFICACION PATRIMONIAL"/>
    <s v="EDIFICACION PATRIMONIAL"/>
    <s v="30453923-0"/>
    <s v="RESTAURACION ASCENSOR MONJAS, COMUNA DE VALPARAISO"/>
    <s v="VALPARAISO"/>
    <s v="VALPARAISO"/>
    <n v="1584896"/>
    <n v="0"/>
    <n v="0"/>
    <n v="0"/>
    <s v="-"/>
    <n v="0"/>
    <n v="0"/>
  </r>
  <r>
    <x v="0"/>
    <x v="4"/>
    <x v="0"/>
    <s v="EDIFICACION PATRIMONIAL"/>
    <s v="EDIFICACION PATRIMONIAL"/>
    <s v="30459830-0"/>
    <s v="RESTAURACIÓN IGLESIA Y CONVENTO SAN FRANCISCO DEL BARÓN, VALPARAÍSO"/>
    <s v="VALPARAISO"/>
    <s v="VALPARAISO"/>
    <n v="120408"/>
    <n v="1056671"/>
    <n v="1056671"/>
    <n v="713673.72400000005"/>
    <n v="0.6753982308589902"/>
    <n v="190326"/>
    <n v="0"/>
  </r>
  <r>
    <x v="0"/>
    <x v="4"/>
    <x v="0"/>
    <s v="EDIFICACION PATRIMONIAL"/>
    <s v="EDIFICACION PATRIMONIAL"/>
    <s v="40029845-0"/>
    <s v="CONSERVACION INTEGRAL ASCENSORES CONCEPCIÓN, CORDILLERA, ESPÍRITU SANTO REGIÓN DE VALPARAISO"/>
    <s v="VALPARAISO"/>
    <s v="VALPARAISO"/>
    <n v="0"/>
    <n v="396754"/>
    <n v="396754"/>
    <n v="348377.69400000002"/>
    <n v="0.87806977119323315"/>
    <n v="0"/>
    <n v="0"/>
  </r>
  <r>
    <x v="0"/>
    <x v="4"/>
    <x v="0"/>
    <s v="EDIFICACION PATRIMONIAL"/>
    <s v="EDIFICACION PATRIMONIAL"/>
    <s v="40030439-0"/>
    <s v="CONSERVACION RESIDENCIA PRESIDENCIAL VIÑA DEL MAR TRIENAL 2022-2024"/>
    <s v="VALPARAISO"/>
    <s v="VIÑA DEL MAR"/>
    <n v="173966"/>
    <n v="1500"/>
    <n v="1500"/>
    <n v="0"/>
    <n v="0"/>
    <n v="173000"/>
    <n v="0"/>
  </r>
  <r>
    <x v="0"/>
    <x v="4"/>
    <x v="0"/>
    <s v="EDIFICIOS MOP"/>
    <s v="EDIFICIOS MOP"/>
    <s v="40030440-0"/>
    <s v="CONSERVACION ACCESIBILIDAD UNIVERSAL MOP REGIÓN DE VALPARAÍSO "/>
    <s v="LOS ANDES"/>
    <s v="LOS ANDES"/>
    <n v="104400"/>
    <n v="0"/>
    <n v="0"/>
    <n v="0"/>
    <s v="-"/>
    <n v="0"/>
    <n v="0"/>
  </r>
  <r>
    <x v="0"/>
    <x v="4"/>
    <x v="0"/>
    <s v="EDIFICIOS GUBERNAMENTALES"/>
    <s v="EDIFICIOS GUBERNAMENTALES"/>
    <s v="40045190-0"/>
    <s v="CONSERVACION EDIFICIO FISCAL SEREMI MOP VALPARAISO"/>
    <s v="VALPARAISO"/>
    <s v="VIÑA DEL MAR"/>
    <n v="0"/>
    <n v="10500"/>
    <n v="10500"/>
    <n v="0"/>
    <n v="0"/>
    <n v="257000"/>
    <n v="0"/>
  </r>
  <r>
    <x v="0"/>
    <x v="5"/>
    <x v="0"/>
    <s v="EDIFICACION PATRIMONIAL"/>
    <s v="EDIFICACION PATRIMONIAL"/>
    <s v="30114382-0"/>
    <s v="RESTAURACION PALACIO PEREIRA Y REPOSICIÓN EDIFICIOS CONSEJO MONUMENTOS NACIONALES Y DIBAM"/>
    <s v="SANTIAGO"/>
    <s v="SANTIAGO"/>
    <n v="0"/>
    <n v="154000"/>
    <n v="154000"/>
    <n v="0"/>
    <n v="0"/>
    <n v="0"/>
    <n v="0"/>
  </r>
  <r>
    <x v="0"/>
    <x v="5"/>
    <x v="0"/>
    <s v="INFRAESTRUCTURA CULTURAL"/>
    <s v="INFRAESTRUCTURA CULTURAL"/>
    <s v="30310626-0"/>
    <s v="CONSTRUCCIÓN CENTRO GABRIELA MISTRAL ETAPA 2"/>
    <s v="SANTIAGO"/>
    <s v="SANTIAGO"/>
    <n v="426996"/>
    <n v="549000"/>
    <n v="549000"/>
    <n v="200503.84599999999"/>
    <n v="0.36521647723132966"/>
    <n v="548000"/>
    <n v="0"/>
  </r>
  <r>
    <x v="0"/>
    <x v="5"/>
    <x v="0"/>
    <s v="EDIFICIOS GUBERNAMENTALES"/>
    <s v="EDIFICIOS GUBERNAMENTALES"/>
    <s v="40003269-0"/>
    <s v="RESTAURACION RESTAURACIÓN INTEGRAL PALACIO DE LA MONEDA , SANTIAGO"/>
    <s v="SANTIAGO"/>
    <s v="SANTIAGO"/>
    <n v="203689"/>
    <n v="0"/>
    <n v="0"/>
    <n v="0"/>
    <s v="-"/>
    <n v="0"/>
    <n v="0"/>
  </r>
  <r>
    <x v="0"/>
    <x v="5"/>
    <x v="0"/>
    <s v="EDIFICACION PATRIMONIAL"/>
    <s v="EDIFICACION PATRIMONIAL"/>
    <s v="40006942-0"/>
    <s v="REPARACION INTEGRAL PLAZA DE LA CONSTITUCIÓN SANTIAGO"/>
    <s v="SANTIAGO"/>
    <s v="SANTIAGO"/>
    <n v="149407"/>
    <n v="0"/>
    <n v="0"/>
    <n v="0"/>
    <s v="-"/>
    <n v="0"/>
    <n v="0"/>
  </r>
  <r>
    <x v="0"/>
    <x v="5"/>
    <x v="0"/>
    <s v="EDIFICIOS MOP"/>
    <s v="EDIFICIOS MOP"/>
    <s v="40011433-0"/>
    <s v="NORMALIZACION EDIFICIO MOP NIVEL CENTRAL ETAPA 1 OBRAS DE EMERGENCIA "/>
    <s v="SANTIAGO"/>
    <s v="SANTIAGO"/>
    <n v="202536"/>
    <n v="0"/>
    <n v="0"/>
    <n v="0"/>
    <s v="-"/>
    <n v="0"/>
    <n v="0"/>
  </r>
  <r>
    <x v="0"/>
    <x v="5"/>
    <x v="0"/>
    <s v="EDIFICACION PATRIMONIAL"/>
    <s v="EDIFICACION PATRIMONIAL"/>
    <s v="40030424-0"/>
    <s v="CONSERVACION CONSERVACIÓN PALACIO DE LA MONEDA 2022-2024"/>
    <s v="SANTIAGO"/>
    <s v="SANTIAGO"/>
    <n v="261835"/>
    <n v="261835"/>
    <n v="261835"/>
    <n v="78456.771000000008"/>
    <n v="0.29964203028624903"/>
    <n v="0"/>
    <n v="0"/>
  </r>
  <r>
    <x v="0"/>
    <x v="6"/>
    <x v="0"/>
    <s v="EDIFICIOS MOP"/>
    <s v="EDIFICIOS MOP"/>
    <s v="40031087-0"/>
    <s v="CONSERVACION DS-50 ACCESIBILIDAD UNIVERSAL EDIFICIOS MOP MAULE"/>
    <s v="TALCA"/>
    <s v="TALCA"/>
    <n v="52722"/>
    <n v="0"/>
    <n v="0"/>
    <n v="0"/>
    <s v="-"/>
    <n v="0"/>
    <n v="0"/>
  </r>
  <r>
    <x v="0"/>
    <x v="7"/>
    <x v="1"/>
    <s v="ADMINISTRACION Y GESTION"/>
    <s v="ADMINISTRACION Y GESTION"/>
    <s v="40011233-0"/>
    <s v="ACTUALIZACION INVENTARIO PATRIMONIO CULTURAL INMUEBLE REGIÓN DE ÑUBLE"/>
    <s v="INTERPROVINCIAL"/>
    <s v="INTERCOMUNAL"/>
    <n v="14251"/>
    <n v="24522"/>
    <n v="24522"/>
    <n v="24028.237000000001"/>
    <n v="0.97986448903025858"/>
    <n v="0"/>
    <n v="0"/>
  </r>
  <r>
    <x v="0"/>
    <x v="7"/>
    <x v="0"/>
    <s v="ADMINISTRACION Y GESTION"/>
    <s v="ADMINISTRACION Y GESTION"/>
    <s v="40012463-0"/>
    <s v="CONSTRUCCIÓN CENTRO CÍVICO EN EJE LIBERTAD CHILLÁN, REGIÓN DE ÑUBLE"/>
    <s v="DIGUILLÍN"/>
    <s v="CHILLAN"/>
    <n v="56376"/>
    <n v="54000"/>
    <n v="54000"/>
    <n v="54000"/>
    <n v="1"/>
    <n v="0"/>
    <n v="0"/>
  </r>
  <r>
    <x v="0"/>
    <x v="8"/>
    <x v="0"/>
    <s v="EDIFICIOS MOP"/>
    <s v="EDIFICIOS MOP"/>
    <s v="40011575-0"/>
    <s v="NORMALIZACION  ACCESO EDIFICIO MOP REGION DEL BIOBIO CONCEPCION"/>
    <s v="CONCEPCION"/>
    <s v="CONCEPCION"/>
    <n v="38139"/>
    <n v="10365"/>
    <n v="10365"/>
    <n v="0"/>
    <n v="0"/>
    <n v="37277"/>
    <n v="0"/>
  </r>
  <r>
    <x v="0"/>
    <x v="9"/>
    <x v="0"/>
    <s v="EDIFICIOS MOP"/>
    <s v="EDIFICIOS MOP"/>
    <s v="40019008-0"/>
    <s v="ANALISIS  REPOSICION EDIFICIOS MOP REGION DE LA ARAUCANIA TEMUCO"/>
    <s v="CAUTIN"/>
    <s v="TEMUCO"/>
    <n v="72124"/>
    <n v="48051"/>
    <n v="48051"/>
    <n v="6940.8"/>
    <n v="0.14444652556658549"/>
    <n v="36861"/>
    <n v="0"/>
  </r>
  <r>
    <x v="0"/>
    <x v="9"/>
    <x v="0"/>
    <s v="EDIFICIOS MOP"/>
    <s v="EDIFICIOS MOP"/>
    <s v="40030522-0"/>
    <s v="CONSERVACION PISO 6° (SEREMI OOPP) EDIFICIO MOP REGION DE LA ARAUCANIA TEMUCO"/>
    <s v="CAUTIN"/>
    <s v="TEMUCO"/>
    <n v="0"/>
    <n v="25672"/>
    <n v="25672"/>
    <n v="331.53500000000003"/>
    <n v="1.2914264568401373E-2"/>
    <n v="235545"/>
    <n v="0"/>
  </r>
  <r>
    <x v="0"/>
    <x v="9"/>
    <x v="0"/>
    <s v="EDIFICIOS MOP"/>
    <s v="EDIFICIOS MOP"/>
    <s v="40030530-0"/>
    <s v="CONSERVACION INTEGRAL DIR. REGIONAL DE VIALIDAD EDIFICIO MOP ARAUCANIA (PISO 3,4,5 Y 7) TEMUCO"/>
    <s v="CAUTIN"/>
    <s v="TEMUCO"/>
    <n v="156600"/>
    <n v="0"/>
    <n v="0"/>
    <n v="0"/>
    <s v="-"/>
    <n v="0"/>
    <n v="0"/>
  </r>
  <r>
    <x v="0"/>
    <x v="10"/>
    <x v="0"/>
    <s v="EDIFICIOS MOP"/>
    <s v="EDIFICIOS MOP"/>
    <s v="30309972-0"/>
    <s v="AMPLIACIÓN SEGUNDA ETAPA EDIFICIO MOP, VALDIVIA"/>
    <s v="VALDIVIA"/>
    <s v="VALDIVIA"/>
    <n v="0"/>
    <n v="1656662"/>
    <n v="1656662"/>
    <n v="1276833.2169999999"/>
    <n v="0.77072644691554459"/>
    <n v="1921633"/>
    <n v="2000000"/>
  </r>
  <r>
    <x v="0"/>
    <x v="10"/>
    <x v="0"/>
    <s v="EDIFICIOS GUBERNAMENTALES"/>
    <s v="EDIFICIOS GUBERNAMENTALES"/>
    <s v="30430022-0"/>
    <s v="NORMALIZACION Y MEJORAMIENTO EDIFICIO PUBLICO N°2 VALDIVIA"/>
    <s v="VALDIVIA"/>
    <s v="VALDIVIA"/>
    <n v="83787"/>
    <n v="78900"/>
    <n v="78900"/>
    <n v="0"/>
    <n v="0"/>
    <n v="8767"/>
    <n v="0"/>
  </r>
  <r>
    <x v="0"/>
    <x v="11"/>
    <x v="1"/>
    <s v="EDIFICIOS MOP"/>
    <s v="EDIFICIOS MOP"/>
    <s v="40010780-0"/>
    <s v="DIAGNOSTICO ESTADO DE INMUEBLES MOP REGION DE LOS LAGOS"/>
    <s v="INTERPROVINCIAL"/>
    <s v="INTERCOMUNAL"/>
    <n v="0"/>
    <n v="10200"/>
    <n v="10200"/>
    <n v="0"/>
    <n v="0"/>
    <n v="106510"/>
    <n v="173780"/>
  </r>
  <r>
    <x v="0"/>
    <x v="12"/>
    <x v="0"/>
    <s v="EDIFICIOS MOP"/>
    <s v="EDIFICIOS MOP"/>
    <s v="40002551-0"/>
    <s v="CONSERVACION INFRAESTRUCTURA DE APOYO NIVEL NACIONAL 2019/2022"/>
    <s v="INTERPROVINCIAL"/>
    <s v="INTERCOMUNAL"/>
    <n v="0"/>
    <n v="23067"/>
    <n v="23067"/>
    <n v="0"/>
    <n v="0"/>
    <n v="0"/>
    <n v="0"/>
  </r>
  <r>
    <x v="0"/>
    <x v="12"/>
    <x v="0"/>
    <s v="EDIFICIOS MOP"/>
    <s v="EDIFICIOS MOP"/>
    <s v="40030197-0"/>
    <s v="CONSERVACION INFRAESTRUCTURA DE APOYO NIVEL NACIONAL 2022-2024 "/>
    <s v="INTERPROVINCIAL"/>
    <s v="INTERCOMUNAL"/>
    <n v="1796788"/>
    <n v="2846790"/>
    <n v="2846790"/>
    <n v="1303250.828"/>
    <n v="0.45779661583748715"/>
    <n v="290000"/>
    <n v="0"/>
  </r>
  <r>
    <x v="0"/>
    <x v="12"/>
    <x v="0"/>
    <s v="EDIFICIOS MOP"/>
    <s v="EDIFICIOS MOP"/>
    <s v="40033267-0"/>
    <s v="CONSERVACION ANTENAS DE COMUNICACIONES DE EMERGENCIA - ETAPA 2"/>
    <s v="INTERPROVINCIAL"/>
    <s v="INTERCOMUNAL"/>
    <n v="171232"/>
    <n v="80430"/>
    <n v="80430"/>
    <n v="0"/>
    <n v="0"/>
    <n v="84086"/>
    <n v="0"/>
  </r>
  <r>
    <x v="1"/>
    <x v="0"/>
    <x v="1"/>
    <s v=""/>
    <s v=""/>
    <s v="000"/>
    <s v="Fondos sin decretar"/>
    <s v=""/>
    <s v=""/>
    <n v="0"/>
    <n v="777481"/>
    <n v="0"/>
    <n v="0"/>
    <n v="0"/>
    <n v="0"/>
    <n v="0"/>
  </r>
  <r>
    <x v="1"/>
    <x v="0"/>
    <x v="0"/>
    <s v=""/>
    <s v=""/>
    <s v="000"/>
    <s v="Fondos sin decretar"/>
    <s v=""/>
    <s v=""/>
    <n v="0"/>
    <n v="758613"/>
    <n v="0"/>
    <n v="0"/>
    <n v="0"/>
    <n v="0"/>
    <n v="0"/>
  </r>
  <r>
    <x v="1"/>
    <x v="1"/>
    <x v="1"/>
    <s v="OBRAS MEDIANAS DE RIEGO"/>
    <s v="OBRAS MEDIANAS DE RIEGO Y DRENAJE"/>
    <s v="40020240-0"/>
    <s v="DIAGNOSTICO PARA EL MEJORAMIENTO CALIDAD DEL AGUA RIO COLPITA REGION DE ARICA Y PARINACOTA"/>
    <s v="ARICA"/>
    <s v="ARICA"/>
    <n v="214752"/>
    <n v="231668"/>
    <n v="231668"/>
    <n v="171370.86900000001"/>
    <n v="0.73972611236769859"/>
    <n v="0"/>
    <n v="0"/>
  </r>
  <r>
    <x v="1"/>
    <x v="1"/>
    <x v="1"/>
    <s v="OBRAS MEDIANAS DE RIEGO"/>
    <s v="OBRAS MEDIANAS DE RIEGO Y DRENAJE"/>
    <s v="40020242-0"/>
    <s v="DIAGNOSTICO OBRAS MEJORAMIENTO CALIDAD DEL AGUA RIO AZUFRE REGION DE ARICA Y PARINACOTA"/>
    <s v="ARICA"/>
    <s v="ARICA"/>
    <n v="0"/>
    <n v="30100"/>
    <n v="30100"/>
    <n v="0"/>
    <n v="0"/>
    <n v="490530"/>
    <n v="0"/>
  </r>
  <r>
    <x v="1"/>
    <x v="1"/>
    <x v="1"/>
    <s v="OBRAS MEDIANAS DE RIEGO"/>
    <s v="OBRAS MEDIANAS DE RIEGO Y DRENAJE"/>
    <s v="40020319-0"/>
    <s v="DIAGNOSTICO PARA EL MEJORAMIENTO DE CALIDAD DEL AGUA DEL PROVENIENTE DEL RIO CARITAYA REGION DE ARICA Y PARINACOTA"/>
    <s v="ARICA"/>
    <s v="ARICA"/>
    <n v="246254"/>
    <n v="257269"/>
    <n v="257269"/>
    <n v="162663.63800000001"/>
    <n v="0.63227065056419551"/>
    <n v="11508"/>
    <n v="0"/>
  </r>
  <r>
    <x v="1"/>
    <x v="1"/>
    <x v="1"/>
    <s v="OBRAS MEDIANAS DE RIEGO"/>
    <s v="OBRAS MEDIANAS DE RIEGO Y DRENAJE"/>
    <s v="40021382-0"/>
    <s v="DIAGNOSTICO DE LA INFRAESTRUCTURA Y OPERACION DEL CANAL LAUCA REGION DE ARICA Y PARINACOTA"/>
    <s v="PARINACOTA"/>
    <s v="PUTRE"/>
    <n v="188315"/>
    <n v="198767"/>
    <n v="198767"/>
    <n v="177600.56"/>
    <n v="0.89351129714691069"/>
    <n v="0"/>
    <n v="0"/>
  </r>
  <r>
    <x v="1"/>
    <x v="1"/>
    <x v="1"/>
    <s v="MANEJO DE CAUCES"/>
    <s v="MANEJO DE CAUCES"/>
    <s v="40021389-0"/>
    <s v="ANALISIS LIMITACIÓN DEL CAUCE DEL RÍO SAN JOSÉ, REGIÓN DE ARICA Y PARINACOTA"/>
    <s v="ARICA"/>
    <s v="ARICA"/>
    <n v="0"/>
    <n v="189744"/>
    <n v="189744"/>
    <n v="67.28"/>
    <n v="3.5458301711780083E-4"/>
    <n v="280770"/>
    <n v="0"/>
  </r>
  <r>
    <x v="1"/>
    <x v="1"/>
    <x v="0"/>
    <s v="GRANDES OBRAS DE RIEGO"/>
    <s v="GRANDES OBRAS"/>
    <s v="30034659-0"/>
    <s v="CONSTRUCCIÓN EMBALSE CHIRONTA VALLE DE LLUTA"/>
    <s v="ARICA"/>
    <s v="ARICA"/>
    <n v="15258140"/>
    <n v="12869247"/>
    <n v="12869247"/>
    <n v="7778451.9809999997"/>
    <n v="0.60442168690988674"/>
    <n v="0"/>
    <n v="0"/>
  </r>
  <r>
    <x v="1"/>
    <x v="1"/>
    <x v="0"/>
    <s v="CONSERVACION DE OBRAS DE RIEGO"/>
    <s v="CONSERVACION DE OBRAS DE RIEGO"/>
    <s v="30309022-0"/>
    <s v="CONSERVACION DE OBRAS DE RIEGO FISCALES XV REGION"/>
    <s v="PARINACOTA"/>
    <s v="PUTRE, GENERAL LAGOS"/>
    <n v="313200"/>
    <n v="313200"/>
    <n v="313200"/>
    <n v="265268.413"/>
    <n v="0.84696172733077901"/>
    <n v="0"/>
    <n v="0"/>
  </r>
  <r>
    <x v="1"/>
    <x v="1"/>
    <x v="0"/>
    <s v="EXPLOTACION DE OBRAS DE RIEGO"/>
    <s v="EXPLOTACION DE OBRAS DE RIEGO"/>
    <s v="40005311-0"/>
    <s v="CONSERVACION MANEJO Y CONTROL ENTUBAMIENTO CANAL AZAPA, VALLE DE AZAPA"/>
    <s v="ARICA"/>
    <s v="ARICA"/>
    <n v="969919"/>
    <n v="405124"/>
    <n v="405124"/>
    <n v="302469.69500000001"/>
    <n v="0.74661016133332014"/>
    <n v="578250"/>
    <n v="0"/>
  </r>
  <r>
    <x v="1"/>
    <x v="1"/>
    <x v="0"/>
    <s v="CONSERVACION DE RIBERAS (DEFENSAS FLUVIALES)"/>
    <s v="CONSERVACION DE RIBERAS"/>
    <s v="40016339-0"/>
    <s v="CONSERVACION DE RIBERAS DE CAUCES NATURALES XV REGIÓN 2019-2021"/>
    <s v="ARICA, PARINACOTA"/>
    <s v="ARICA, CAMARONES, PUTRE"/>
    <n v="783000"/>
    <n v="0"/>
    <n v="0"/>
    <n v="0"/>
    <s v="-"/>
    <n v="0"/>
    <n v="0"/>
  </r>
  <r>
    <x v="1"/>
    <x v="1"/>
    <x v="0"/>
    <s v="CONSERVACION DE OBRAS DE RIEGO"/>
    <s v="CONSERVACION DE OBRAS DE RIEGO"/>
    <s v="40032493-0"/>
    <s v="CONSERVACION MANEJO Y CONTROL EMBALSE CHIRONTA"/>
    <s v="ARICA"/>
    <s v="ARICA"/>
    <n v="522000"/>
    <n v="0"/>
    <n v="0"/>
    <n v="0"/>
    <s v="-"/>
    <n v="0"/>
    <n v="0"/>
  </r>
  <r>
    <x v="1"/>
    <x v="1"/>
    <x v="0"/>
    <s v="CONSERVACION DE OBRAS DE RIEGO"/>
    <s v="CONSERVACION DE OBRAS DE RIEGO"/>
    <s v="40035370-0"/>
    <s v="CONSERVACION MANEJO Y CONTROL EMBALSE CHIRONTA, REGION DE ARICA Y PARINACOTA"/>
    <s v="ARICA"/>
    <s v="ARICA"/>
    <n v="0"/>
    <n v="177266"/>
    <n v="177266"/>
    <n v="42052.800000000003"/>
    <n v="0.23722992564846052"/>
    <n v="714389"/>
    <n v="42053"/>
  </r>
  <r>
    <x v="1"/>
    <x v="1"/>
    <x v="0"/>
    <s v="CONSERVACION DE RIBERAS (DEFENSAS FLUVIALES)"/>
    <s v="CONSERVACION DE RIBERAS"/>
    <s v="40039438-0"/>
    <s v="CONSERVACION DE RIBERAS DE CAUCES NATURALES REGION DE ARICA Y PARINACOTA 2022-2024 "/>
    <s v="ARICA"/>
    <s v="ARICA"/>
    <n v="0"/>
    <n v="784650"/>
    <n v="784650"/>
    <n v="409575.96500000003"/>
    <n v="0.52198555406869307"/>
    <n v="200000"/>
    <n v="0"/>
  </r>
  <r>
    <x v="1"/>
    <x v="2"/>
    <x v="0"/>
    <s v="CONTROL ALUVIONAL"/>
    <s v="ALUVIONES"/>
    <s v="30086036-0"/>
    <s v="CONSTRUCCION OBRAS ALUVIONALES EN QUEBRADAS DE IQUIQUE Y ALTO HOSPICIO"/>
    <s v="IQUIQUE"/>
    <s v="IQUIQUE, ALTO HOSPICIO"/>
    <n v="182700"/>
    <n v="186361"/>
    <n v="186361"/>
    <n v="3377.9189999999999"/>
    <n v="1.8125675436384221E-2"/>
    <n v="0"/>
    <n v="0"/>
  </r>
  <r>
    <x v="1"/>
    <x v="2"/>
    <x v="0"/>
    <s v="CONSERVACION DE OBRAS DE RIEGO"/>
    <s v="CONSERVACION DE OBRAS DE RIEGO"/>
    <s v="30228872-0"/>
    <s v="CONSERVACIÓN OBRAS DE RIEGO FISCALES REGIÓN DE TARAPACÁ"/>
    <s v="TAMARUGAL"/>
    <s v="POZO ALMONTE, CAMIÑA, HUARA, PICA"/>
    <n v="522000"/>
    <n v="1022500"/>
    <n v="1022500"/>
    <n v="0"/>
    <n v="0"/>
    <n v="2000000"/>
    <n v="0"/>
  </r>
  <r>
    <x v="1"/>
    <x v="2"/>
    <x v="0"/>
    <s v="CONSERVACION DE RIBERAS (DEFENSAS FLUVIALES)"/>
    <s v="CONSERVACION DE RIBERAS"/>
    <s v="30481726-0"/>
    <s v="CONSERVACION RIBERAS DE CAUCES NATURALES REGIÓN DE TARAPACÁ"/>
    <s v="TAMARUGAL"/>
    <s v="POZO ALMONTE, CAMIÑA, COLCHANE, HUARA, PICA"/>
    <n v="522000"/>
    <n v="0"/>
    <n v="0"/>
    <n v="0"/>
    <s v="-"/>
    <n v="0"/>
    <n v="0"/>
  </r>
  <r>
    <x v="1"/>
    <x v="13"/>
    <x v="0"/>
    <s v="CONSERVACION ALUVIONAL"/>
    <s v="CONSERVACION ALUVIONAL"/>
    <s v="30309824-0"/>
    <s v="CONSERVACIÓN DE OBRAS DE CONTROL ALUVIONAL DE LA II REG"/>
    <s v="ANTOFAGASTA, TOCOPILLA"/>
    <s v="ANTOFAGASTA, TALTAL, TOCOPILLA"/>
    <n v="212976"/>
    <n v="0"/>
    <n v="0"/>
    <n v="0"/>
    <s v="-"/>
    <n v="0"/>
    <n v="0"/>
  </r>
  <r>
    <x v="1"/>
    <x v="13"/>
    <x v="0"/>
    <s v="CONSERVACION DE OBRAS DE RIEGO"/>
    <s v="CONSERVACION DE OBRAS DE RIEGO"/>
    <s v="30449126-0"/>
    <s v="CONSERVACIÓN OBRAS FISCALES DE RIEGO REGIÓN DE ANTOFAGASTA"/>
    <s v="ANTOFAGASTA, EL LOA"/>
    <s v="ANTOFAGASTA, CALAMA, SAN PEDRO DE ATACAMA"/>
    <n v="1406268"/>
    <n v="924961"/>
    <n v="924961"/>
    <n v="115849.895"/>
    <n v="0.12524841047352267"/>
    <n v="3152808"/>
    <n v="0"/>
  </r>
  <r>
    <x v="1"/>
    <x v="13"/>
    <x v="0"/>
    <s v="CONSERVACION DE RIBERAS (DEFENSAS FLUVIALES)"/>
    <s v="CONSERVACION DE RIBERAS"/>
    <s v="30449128-0"/>
    <s v="CONSERVACIÓN DE LAS RIBERAS DE CAUCES NATURALES REGIÓN ANTOFAGASTA"/>
    <s v="ANTOFAGASTA, EL LOA"/>
    <s v="ANTOFAGASTA, CALAMA, SAN PEDRO DE ATACAMA"/>
    <n v="1469765"/>
    <n v="0"/>
    <n v="0"/>
    <n v="0"/>
    <s v="-"/>
    <n v="0"/>
    <n v="0"/>
  </r>
  <r>
    <x v="1"/>
    <x v="13"/>
    <x v="0"/>
    <s v="CONSERVACION DE RIBERAS (DEFENSAS FLUVIALES)"/>
    <s v="CONSERVACION DE RIBERAS"/>
    <s v="40025945-0"/>
    <s v="CONSERVACIÓN DE RIBERAS REGIÓN DE ANTOFAGASTA 2020 - 2023 - RECUP"/>
    <s v="ANTOFAGASTA"/>
    <s v="ANTOFAGASTA"/>
    <n v="0"/>
    <n v="5"/>
    <n v="5"/>
    <n v="0"/>
    <n v="0"/>
    <n v="94185"/>
    <n v="0"/>
  </r>
  <r>
    <x v="1"/>
    <x v="13"/>
    <x v="0"/>
    <s v="CONSERVACION DE RIBERAS (DEFENSAS FLUVIALES)"/>
    <s v="CONSERVACION DE RIBERAS"/>
    <s v="40039439-0"/>
    <s v="CONSERVACION DE RIBERAS DE CAUCES NATURALES REGION DE ANTOFAGASTA 2022-2024 "/>
    <s v="EL LOA"/>
    <s v="CALAMA"/>
    <n v="0"/>
    <n v="1489665"/>
    <n v="1489665"/>
    <n v="322502.81400000001"/>
    <n v="0.21649351632749647"/>
    <n v="486000"/>
    <n v="0"/>
  </r>
  <r>
    <x v="1"/>
    <x v="13"/>
    <x v="0"/>
    <s v="CONSERVACION ALUVIONAL"/>
    <s v="CONSERVACION ALUVIONAL"/>
    <s v="40039453-0"/>
    <s v="CONSERVACION OBRAS DE CONTROL ALUVIONAL REGION DE ANTOFAGASTA 2022 - 2024 "/>
    <s v="ANTOFAGASTA, TOCOPILLA"/>
    <s v="ANTOFAGASTA, TALTAL, TOCOPILLA"/>
    <n v="0"/>
    <n v="212976"/>
    <n v="212976"/>
    <n v="0"/>
    <n v="0"/>
    <n v="200000"/>
    <n v="0"/>
  </r>
  <r>
    <x v="1"/>
    <x v="3"/>
    <x v="0"/>
    <s v="MANEJO DE CAUCES"/>
    <s v="MANEJO DE CAUCES"/>
    <s v="30394679-0"/>
    <s v="CONSTRUCCIÓN OBRAS FLUVIALES Y MANEJO DE CAUCES EN RÍO COPIAPÓ"/>
    <s v="COPIAPO"/>
    <s v="COPIAPO"/>
    <n v="24172"/>
    <n v="1820010"/>
    <n v="1820010"/>
    <n v="1800000"/>
    <n v="0.98900555491453346"/>
    <n v="100000"/>
    <n v="0"/>
  </r>
  <r>
    <x v="1"/>
    <x v="3"/>
    <x v="0"/>
    <s v="CONTROL ALUVIONAL"/>
    <s v="ALUVIONES"/>
    <s v="30394680-0"/>
    <s v="CONSTRUCCION OBRAS FLUVIALES Y CONTROL ALUVIONAL RÍO COPIAPÓ TIERRA AMARILLA"/>
    <s v="COPIAPO"/>
    <s v="TIERRA AMARILLA"/>
    <n v="28728"/>
    <n v="27510"/>
    <n v="27510"/>
    <n v="0"/>
    <n v="0"/>
    <n v="110000"/>
    <n v="0"/>
  </r>
  <r>
    <x v="1"/>
    <x v="3"/>
    <x v="0"/>
    <s v="CONTROL ALUVIONAL"/>
    <s v="ALUVIONES"/>
    <s v="30394728-0"/>
    <s v="CONSTRUCCION OBRAS FLUVIALES Y CONTROL ALUVIONAL RÍO SALADO"/>
    <s v="CHAÑARAL"/>
    <s v="CHAÑARAL, DIEGO DE ALMAGRO"/>
    <n v="44939"/>
    <n v="52489"/>
    <n v="52489"/>
    <n v="0"/>
    <n v="0"/>
    <n v="75084"/>
    <n v="0"/>
  </r>
  <r>
    <x v="1"/>
    <x v="3"/>
    <x v="0"/>
    <s v="CONTROL ALUVIONAL"/>
    <s v="ALUVIONES"/>
    <s v="30394729-0"/>
    <s v="CONSTRUCCION OBRAS FLUVIALES Y CONTROL ALUVIONAL QUEBRADA PAIPOTE"/>
    <s v="COPIAPO"/>
    <s v="COPIAPO"/>
    <n v="0"/>
    <n v="821736"/>
    <n v="821736"/>
    <n v="180144.65099999998"/>
    <n v="0.21922448450597271"/>
    <n v="5771260"/>
    <n v="602558"/>
  </r>
  <r>
    <x v="1"/>
    <x v="3"/>
    <x v="0"/>
    <s v="MANEJO DE CAUCES"/>
    <s v="MANEJO DE CAUCES"/>
    <s v="30394731-0"/>
    <s v="CONSTRUCCIÓN OBRAS FLUVIALES RÍO COPIAPÓ Y OBRAS DE CONTROL ALUVIONAL QEBRADA AFLUENTES"/>
    <s v="COPIAPO"/>
    <s v="TIERRA AMARILLA"/>
    <n v="25370"/>
    <n v="24365"/>
    <n v="24365"/>
    <n v="0"/>
    <n v="0"/>
    <n v="90000"/>
    <n v="0"/>
  </r>
  <r>
    <x v="1"/>
    <x v="3"/>
    <x v="0"/>
    <s v="MANEJO DE CAUCES"/>
    <s v="MANEJO DE CAUCES"/>
    <s v="30394732-0"/>
    <s v="CONSTRUCCIÓN O. FLUVIALES Y C. A. CUENCA DEL RÍO TRÁNSITO Y EL CARMEN"/>
    <s v="HUASCO"/>
    <s v="ALTO DEL CARMEN"/>
    <n v="14500"/>
    <n v="8502"/>
    <n v="8502"/>
    <n v="7379.0209999999997"/>
    <n v="0.86791590214067271"/>
    <n v="0"/>
    <n v="0"/>
  </r>
  <r>
    <x v="1"/>
    <x v="3"/>
    <x v="0"/>
    <s v="CONSERVACION DE OBRAS DE AGUAS LLUVIAS"/>
    <s v="CONSERVACION DE OBRAS DE AGUAS LLUVIAS"/>
    <s v="40031611-0"/>
    <s v="CONSERVACION RED PRIMARIA DE AGUAS LLUVIAS, ATACAMA 2022-2024 VALLENAR Y COPIAPO"/>
    <s v="COPIAPO, HUASCO"/>
    <s v="COPIAPO, VALLENAR"/>
    <n v="261000"/>
    <n v="261150"/>
    <n v="261150"/>
    <n v="168293.67600000001"/>
    <n v="0.64443299253302699"/>
    <n v="0"/>
    <n v="0"/>
  </r>
  <r>
    <x v="1"/>
    <x v="3"/>
    <x v="0"/>
    <s v="CONSERVACION DE RIBERAS (DEFENSAS FLUVIALES)"/>
    <s v="CONSERVACION DE RIBERAS"/>
    <s v="40031615-0"/>
    <s v="CONSERVACION DE RIBERAS Y CAUCES NATURALES (OBRAS FLUVIALES) 2022-2024 ATACAMA"/>
    <s v="INTERPROVINCIAL"/>
    <s v="INTERCOMUNAL"/>
    <n v="3758400"/>
    <n v="1775400"/>
    <n v="1775400"/>
    <n v="50005.251999999993"/>
    <n v="2.8165625774473353E-2"/>
    <n v="200000"/>
    <n v="0"/>
  </r>
  <r>
    <x v="1"/>
    <x v="14"/>
    <x v="0"/>
    <s v="EXPLOTACION DE OBRAS DE RIEGO"/>
    <s v="EXPLOTACION DE OBRAS DE RIEGO"/>
    <s v="30091693-0"/>
    <s v="CONSERVACIÓN MANEJO Y CONTROL EMBALSE EL BATO RÍO ILLAPEL"/>
    <s v="CHOAPA"/>
    <s v="ILLAPEL"/>
    <n v="1019727"/>
    <n v="3346291"/>
    <n v="3346291"/>
    <n v="2858527.7629999998"/>
    <n v="0.85423765087973513"/>
    <n v="0"/>
    <n v="0"/>
  </r>
  <r>
    <x v="1"/>
    <x v="14"/>
    <x v="0"/>
    <s v="GRANDES OBRAS DE RIEGO"/>
    <s v="GRANDES OBRAS"/>
    <s v="30091704-0"/>
    <s v="HABILITACIÓN COMPROMISOS AMBIENTALES EMBALSE EL BATO, ILLAPEL"/>
    <s v="CHOAPA"/>
    <s v="ILLAPEL"/>
    <n v="762990"/>
    <n v="251467"/>
    <n v="251467"/>
    <n v="182093.60699999999"/>
    <n v="0.72412526096863605"/>
    <n v="0"/>
    <n v="0"/>
  </r>
  <r>
    <x v="1"/>
    <x v="14"/>
    <x v="0"/>
    <s v="EVACUACION Y DRENAJE DE AGUAS LLUVIAS"/>
    <s v="EVACUACION Y DRENAJE DE AGUAS LLUVIAS"/>
    <s v="30131607-0"/>
    <s v="MEJORAMIENTO QUEBRADA DE PEÑUELAS REGIÓN DE COQUIMBO"/>
    <s v="ELQUI"/>
    <s v="LA SERENA, COQUIMBO"/>
    <n v="0"/>
    <n v="152"/>
    <n v="152"/>
    <n v="0"/>
    <n v="0"/>
    <n v="1850000"/>
    <n v="359146"/>
  </r>
  <r>
    <x v="1"/>
    <x v="14"/>
    <x v="0"/>
    <s v="CONSERVACION DE OBRAS DE AGUAS LLUVIAS"/>
    <s v="CONSERVACION DE OBRAS DE AGUAS LLUVIAS"/>
    <s v="30485804-0"/>
    <s v="CONSERVACION RED PRIMARIA AGUAS LLUVIAS REG. DE COQUIMBO (2018-2022)"/>
    <s v="ELQUI, LIMARI"/>
    <s v="LA SERENA, COQUIMBO, OVALLE"/>
    <n v="530352"/>
    <n v="354345"/>
    <n v="354345"/>
    <n v="289218.81300000002"/>
    <n v="0.8162068407907549"/>
    <n v="0"/>
    <n v="0"/>
  </r>
  <r>
    <x v="1"/>
    <x v="14"/>
    <x v="0"/>
    <s v="CONSERVACION DE RIBERAS (DEFENSAS FLUVIALES)"/>
    <s v="CONSERVACION DE RIBERAS"/>
    <s v="30485810-0"/>
    <s v="CONSERVACION DE RIBERAS IV REGIÓN (2018 - 2022)"/>
    <s v="ELQUI, CHOAPA, LIMARI"/>
    <s v="LA SERENA, PAIGUANO, VICUÑA, ILLAPEL, SALAMANCA, OVALLE, COMBARBALA, MONTE PATRIA, PUNITAQUI, RIO HURTADO"/>
    <n v="856080"/>
    <n v="0"/>
    <n v="0"/>
    <n v="0"/>
    <s v="-"/>
    <n v="0"/>
    <n v="0"/>
  </r>
  <r>
    <x v="1"/>
    <x v="14"/>
    <x v="0"/>
    <s v="CONSERVACION DE OBRAS DE RIEGO"/>
    <s v="CONSERVACION DE OBRAS DE RIEGO"/>
    <s v="30485829-0"/>
    <s v="CONSERVACION OBRAS DE RIEGO FISCAL REGIÓN DE COQUIMBO (2018 - 2022)"/>
    <s v="CHOAPA, LIMARI"/>
    <s v="ILLAPEL, SALAMANCA, MONTE PATRIA"/>
    <n v="1079425"/>
    <n v="1348163"/>
    <n v="1348163"/>
    <n v="579031.40700000001"/>
    <n v="0.42949658683705161"/>
    <n v="6332650"/>
    <n v="2000000"/>
  </r>
  <r>
    <x v="1"/>
    <x v="14"/>
    <x v="0"/>
    <s v="EXPLOTACION DE OBRAS DE RIEGO"/>
    <s v="EXPLOTACION DE OBRAS DE RIEGO"/>
    <s v="40009380-0"/>
    <s v="CONSERVACION , MANEJO Y CONTROL EMBALSE VALLE HERMOSO, REGIÓN DE COQUIMBO"/>
    <s v="LIMARI"/>
    <s v="COMBARBALA"/>
    <n v="2602353"/>
    <n v="770252"/>
    <n v="770252"/>
    <n v="448548.39899999998"/>
    <n v="0.58233980437571076"/>
    <n v="2335941"/>
    <n v="0"/>
  </r>
  <r>
    <x v="1"/>
    <x v="14"/>
    <x v="0"/>
    <s v="CONSERVACION DE OBRAS DE RIEGO"/>
    <s v="CONSERVACION DE OBRAS DE RIEGO"/>
    <s v="40017801-0"/>
    <s v="CONSERVACION OBRAS DE REGADIO, SEQUÍA REGIÓN DE COQUIMBO"/>
    <s v="ELQUI, CHOAPA, LIMARI"/>
    <s v="LA SERENA, COQUIMBO, ANDACOLLO, VICUÑA, ILLAPEL, OVALLE"/>
    <n v="1051308"/>
    <n v="1048468"/>
    <n v="1048468"/>
    <n v="401138"/>
    <n v="0.38259441394491772"/>
    <n v="0"/>
    <n v="0"/>
  </r>
  <r>
    <x v="1"/>
    <x v="14"/>
    <x v="0"/>
    <s v="CONSERVACION DE RIBERAS (DEFENSAS FLUVIALES)"/>
    <s v="CONSERVACION DE RIBERAS"/>
    <s v="40039440-0"/>
    <s v="CONSERVACION DE RIBERAS DE CAUCES NATURALES REGION DE COQUIMBO 2022 - 2024 "/>
    <s v="ELQUI"/>
    <s v="LA SERENA"/>
    <n v="0"/>
    <n v="836700"/>
    <n v="836700"/>
    <n v="396421.98599999998"/>
    <n v="0.47379226245966294"/>
    <n v="200000"/>
    <n v="0"/>
  </r>
  <r>
    <x v="1"/>
    <x v="14"/>
    <x v="0"/>
    <s v="CONSERVACION DE OBRAS DE RIEGO"/>
    <s v="CONSERVACION DE OBRAS DE RIEGO"/>
    <s v="40039931-0"/>
    <s v="CONSERVACION MANEJO Y CONTROL EMBALSE EL BATO RÍO ILLAPEL REGIÓN DE COQUIMBO"/>
    <s v="CHOAPA"/>
    <s v="CANELA"/>
    <n v="0"/>
    <n v="1274442"/>
    <n v="1274442"/>
    <n v="0"/>
    <n v="0"/>
    <n v="1871428"/>
    <n v="135000"/>
  </r>
  <r>
    <x v="1"/>
    <x v="4"/>
    <x v="1"/>
    <s v="PLANES MAESTROS DE AGUAS LLUVIAS"/>
    <s v="PLANES MAESTROS DE AGUAS LLUVIAS"/>
    <s v="30483536-0"/>
    <s v="DIAGNOSTICO PLAN MAESTRO AGUAS LLUVIA SAN FELIPE, COMUNA DE SAN FELIPE"/>
    <s v="SAN FELIPE"/>
    <s v="SAN FELIPE"/>
    <n v="237823"/>
    <n v="277685"/>
    <n v="277685"/>
    <n v="172628.429"/>
    <n v="0.62166998217404612"/>
    <n v="70629"/>
    <n v="0"/>
  </r>
  <r>
    <x v="1"/>
    <x v="4"/>
    <x v="1"/>
    <s v="MANEJO DE CAUCES"/>
    <s v="MANEJO DE CAUCES"/>
    <s v="40000148-0"/>
    <s v="ANALISIS FIJACION DE DESLINDES RIOS ACONCAGUA, LIGUA Y PETORCA"/>
    <s v="LOS ANDES, PETORCA, QUILLOTA, SAN FELIPE"/>
    <s v="LOS ANDES, LA LIGUA, PETORCA, QUILLOTA, CALERA, SAN FELIPE, LLAILLAY, PUTAENDO"/>
    <n v="0"/>
    <n v="22975"/>
    <n v="22975"/>
    <n v="63.915999999999997"/>
    <n v="2.7819804134929268E-3"/>
    <n v="598487"/>
    <n v="27339"/>
  </r>
  <r>
    <x v="1"/>
    <x v="4"/>
    <x v="0"/>
    <s v="GRANDES OBRAS DE RIEGO"/>
    <s v="GRANDES OBRAS"/>
    <s v="30072036-0"/>
    <s v="CONSTRUCCIÓN REGADÍO CUNCUMÉN, COMUNA DE SAN ANTONIO"/>
    <s v="SAN ANTONIO"/>
    <s v="SAN ANTONIO"/>
    <n v="11428887"/>
    <n v="5475400"/>
    <n v="5475400"/>
    <n v="3259419.4280000003"/>
    <n v="0.59528425831902698"/>
    <n v="14269263"/>
    <n v="6479059"/>
  </r>
  <r>
    <x v="1"/>
    <x v="4"/>
    <x v="0"/>
    <s v="OBRAS MEDIANAS DE RIEGO"/>
    <s v="OBRAS MEDIANAS DE RIEGO Y DRENAJE"/>
    <s v="30072051-0"/>
    <s v="CONSTRUCCION UNIFICACIÓN BOCATOMAS PRIMERA SECCIÓN RÍO ACONCAGUA LOS ANDES"/>
    <s v="LOS ANDES"/>
    <s v="LOS ANDES, CALLE LARGA, RINCONADA"/>
    <n v="786654"/>
    <n v="492183"/>
    <n v="492183"/>
    <n v="477014.79"/>
    <n v="0.96918176775711473"/>
    <n v="635761"/>
    <n v="0"/>
  </r>
  <r>
    <x v="1"/>
    <x v="4"/>
    <x v="0"/>
    <s v="CONSERVACION DE OBRAS DE RIEGO"/>
    <s v="CONSERVACION DE OBRAS DE RIEGO"/>
    <s v="30311674-0"/>
    <s v="CONSERVACIÓN EMBALSE AROMOS V REGIÓN"/>
    <s v="MARGA MARGA"/>
    <s v="LIMACHE"/>
    <n v="1983600"/>
    <n v="1026408"/>
    <n v="1026408"/>
    <n v="374118.19400000002"/>
    <n v="0.36449267153022968"/>
    <n v="400000"/>
    <n v="0"/>
  </r>
  <r>
    <x v="1"/>
    <x v="4"/>
    <x v="0"/>
    <s v="EXPLOTACION DE OBRAS DE RIEGO"/>
    <s v="EXPLOTACION DE OBRAS DE RIEGO"/>
    <s v="30437781-0"/>
    <s v="CONSERVACIÓN EMBALSE CHACRILLAS REGIÓN DE VALPARAÍSO"/>
    <s v="SAN FELIPE"/>
    <s v="PUTAENDO"/>
    <n v="1620101"/>
    <n v="1726900"/>
    <n v="1726900"/>
    <n v="1150776.389"/>
    <n v="0.66638276043777867"/>
    <n v="965608"/>
    <n v="178200"/>
  </r>
  <r>
    <x v="1"/>
    <x v="4"/>
    <x v="0"/>
    <s v="GRANDES OBRAS DE RIEGO"/>
    <s v="GRANDES OBRAS"/>
    <s v="30460144-0"/>
    <s v="CONSTRUCCION EMBALSE LA CHUPALLA - REGION DE VALPARAISO"/>
    <s v="PETORCA"/>
    <s v="LA LIGUA"/>
    <n v="2067958"/>
    <n v="996979"/>
    <n v="996979"/>
    <n v="918221.85400000005"/>
    <n v="0.92100420771149649"/>
    <n v="1854333"/>
    <n v="658343"/>
  </r>
  <r>
    <x v="1"/>
    <x v="4"/>
    <x v="0"/>
    <s v="OBRAS MEDIANAS DE RIEGO"/>
    <s v="OBRAS MEDIANAS DE RIEGO Y DRENAJE"/>
    <s v="30462223-0"/>
    <s v="CONSERVACIÓN SISTEMA DE RIEGO EMBALSE EL MELÓN, V REGIÓN"/>
    <s v="QUILLOTA"/>
    <s v="NOGALES"/>
    <n v="48314"/>
    <n v="65470"/>
    <n v="65470"/>
    <n v="14277.763000000001"/>
    <n v="0.21808099893080801"/>
    <n v="52253"/>
    <n v="0"/>
  </r>
  <r>
    <x v="1"/>
    <x v="4"/>
    <x v="0"/>
    <s v="CONSERVACION DE OBRAS DE RIEGO"/>
    <s v="CONSERVACION DE OBRAS DE RIEGO"/>
    <s v="40010774-0"/>
    <s v="CONSERVACION OBRAS DE REGADIO SEQUIA 2019-2021 VALPARAISO"/>
    <s v="INTERPROVINCIAL"/>
    <s v="INTERCOMUNAL"/>
    <n v="0"/>
    <n v="3795625"/>
    <n v="3795625"/>
    <n v="602067.31099999999"/>
    <n v="0.15862138936275316"/>
    <n v="15515969"/>
    <n v="0"/>
  </r>
  <r>
    <x v="1"/>
    <x v="4"/>
    <x v="0"/>
    <s v="CONSERVACION DE OBRAS DE AGUAS LLUVIAS"/>
    <s v="CONSERVACION DE OBRAS DE AGUAS LLUVIAS"/>
    <s v="40020302-0"/>
    <s v="CONSERVACION RED PRIMARIA EVACUACIÓN AA LL VALPARAÍSO 2021-2023 VALPARAISO"/>
    <s v="VALPARAISO, LOS ANDES, SAN ANTONIO"/>
    <s v="VALPARAISO, CONCON, QUILPUE, VILLA ALEMANA, VIÑA DEL MAR, LOS ANDES, SAN ANTONIO"/>
    <n v="3417249"/>
    <n v="4034486"/>
    <n v="4034486"/>
    <n v="2305934.8560000001"/>
    <n v="0.57155604357035816"/>
    <n v="400000"/>
    <n v="0"/>
  </r>
  <r>
    <x v="1"/>
    <x v="4"/>
    <x v="0"/>
    <s v="CONSERVACION DE RIBERAS (DEFENSAS FLUVIALES)"/>
    <s v="CONSERVACION DE RIBERAS"/>
    <s v="40020303-0"/>
    <s v="CONSERVACION RIBERAS DE CAUCES NATURALES VALPARAÍSO 2021-2023 VALPARAÍSO"/>
    <s v="VALPARAISO, PETORCA, SAN FELIPE, MARGA MARGA"/>
    <s v="VIÑA DEL MAR, LA LIGUA, PETORCA, PUTAENDO, QUILPUE"/>
    <n v="1068024"/>
    <n v="1143002"/>
    <n v="1143002"/>
    <n v="304961.80300000001"/>
    <n v="0.26680775974145277"/>
    <n v="700000"/>
    <n v="0"/>
  </r>
  <r>
    <x v="1"/>
    <x v="4"/>
    <x v="0"/>
    <s v="CONSERVACION DE OBRAS DE RIEGO"/>
    <s v="CONSERVACION DE OBRAS DE RIEGO"/>
    <s v="40026468-0"/>
    <s v="CONSERVACION MANEJO Y CONTROL SISTEMA DE REGADÍO CUNCUMÉN, REGIÓN DE VALPARAÍSO"/>
    <s v="SAN ANTONIO"/>
    <s v="SANTO DOMINGO"/>
    <n v="1542510"/>
    <n v="394205"/>
    <n v="394205"/>
    <n v="393144.375"/>
    <n v="0.99730945827678497"/>
    <n v="425080"/>
    <n v="0"/>
  </r>
  <r>
    <x v="1"/>
    <x v="5"/>
    <x v="1"/>
    <s v="PLANES MAESTROS DE AGUAS LLUVIAS"/>
    <s v="PLANES MAESTROS DE AGUAS LLUVIAS"/>
    <s v="40031139-0"/>
    <s v="DIAGNOSTICO PLAN MAESTRO DE AGUAS LLUVIAS DE BUIN Y PAINE REGIÓN METROPOLITANA"/>
    <s v="MAIPO"/>
    <s v="BUIN, PAINE"/>
    <n v="495114"/>
    <n v="1000"/>
    <n v="1000"/>
    <n v="0"/>
    <n v="0"/>
    <n v="589606"/>
    <n v="266957"/>
  </r>
  <r>
    <x v="1"/>
    <x v="5"/>
    <x v="0"/>
    <s v="CONTROL ALUVIONAL"/>
    <s v="ALUVIONES"/>
    <s v="30097900-0"/>
    <s v="CONSTRUCCIÓN OBRAS DE RETENCIÓN EN HONDONADA, QUEBRADA DE MACUL"/>
    <s v="SANTIAGO"/>
    <s v="MACUL"/>
    <n v="1672117"/>
    <n v="1919558"/>
    <n v="1919558"/>
    <n v="1793643.9770000002"/>
    <n v="0.93440467909800073"/>
    <n v="0"/>
    <n v="0"/>
  </r>
  <r>
    <x v="1"/>
    <x v="5"/>
    <x v="0"/>
    <s v="EVACUACION Y DRENAJE DE AGUAS LLUVIAS"/>
    <s v="EVACUACION Y DRENAJE DE AGUAS LLUVIAS"/>
    <s v="30102291-0"/>
    <s v="CONSTRUCCION SISTEMA DE AGUAS LLUVIAS TRINIDAD 2, LA FLORIDA"/>
    <s v="SANTIAGO"/>
    <s v="LA FLORIDA"/>
    <n v="4630139"/>
    <n v="3473116"/>
    <n v="3473116"/>
    <n v="3413838.5649999999"/>
    <n v="0.98293249203309074"/>
    <n v="1485747"/>
    <n v="0"/>
  </r>
  <r>
    <x v="1"/>
    <x v="5"/>
    <x v="0"/>
    <s v="CONTROL ALUVIONAL"/>
    <s v="ALUVIONES"/>
    <s v="30105724-0"/>
    <s v="CONSTRUCCIÓN OBRAS CONTROL ALUVIONAL Y CRECIDAS LIQUIDAS QUEB. RAMÓN"/>
    <s v="SANTIAGO"/>
    <s v="LA REINA, LAS CONDES"/>
    <n v="0"/>
    <n v="75824"/>
    <n v="75824"/>
    <n v="0"/>
    <n v="0"/>
    <n v="118800"/>
    <n v="0"/>
  </r>
  <r>
    <x v="1"/>
    <x v="5"/>
    <x v="0"/>
    <s v="CONSERVACION DE OBRAS DE AGUAS LLUVIAS"/>
    <s v="CONSERVACION DE OBRAS DE AGUAS LLUVIAS"/>
    <s v="30309772-0"/>
    <s v="CONSERVACIÓN SISTEMAS DE AGUAS LLUVIAS REGIÓN METROPOLITANA "/>
    <s v="SANTIAGO"/>
    <s v="LA FLORIDA, PUDAHUEL, QUILICURA, SAN JOAQUIN, SAN MIGUEL, SAN RAMON"/>
    <n v="3686890"/>
    <n v="3906492"/>
    <n v="3906492"/>
    <n v="2021475.662"/>
    <n v="0.51746571143624509"/>
    <n v="945465"/>
    <n v="0"/>
  </r>
  <r>
    <x v="1"/>
    <x v="5"/>
    <x v="0"/>
    <s v="EVACUACION Y DRENAJE DE AGUAS LLUVIAS"/>
    <s v="EVACUACION Y DRENAJE DE AGUAS LLUVIAS"/>
    <s v="30436823-0"/>
    <s v="CONSTRUCCION SIST. DRENAJE URBANO ZONA NORTE STGO.CANAL LOS CHOROS"/>
    <s v="SANTIAGO"/>
    <s v="HUECHURABA"/>
    <n v="213190"/>
    <n v="154694"/>
    <n v="154694"/>
    <n v="128268.395"/>
    <n v="0.82917498416228175"/>
    <n v="0"/>
    <n v="0"/>
  </r>
  <r>
    <x v="1"/>
    <x v="5"/>
    <x v="0"/>
    <s v="CONSERVACION DE RIBERAS (DEFENSAS FLUVIALES)"/>
    <s v="CONSERVACION DE RIBERAS"/>
    <s v="30485825-0"/>
    <s v="CONSERVACION DE RIBERAS DE CAUCES NATURALES REG. METROPOLITANA (2018-2022)"/>
    <s v="SANTIAGO, CORDILLERA, CHACABUCO, MAIPO, MELIPILLA, TALAGANTE"/>
    <s v="LA FLORIDA, MAIPU, PIRQUE, SAN JOSE DE MAIPO, COLINA, LAMPA, TIL TIL, BUIN, PAINE, MELIPILLA, ALHUE, EL MONTE, ISLA DE MAIPO, PEÑAFLOR"/>
    <n v="1369125"/>
    <n v="1881316"/>
    <n v="1881316"/>
    <n v="1127137.659"/>
    <n v="0.59912192263288033"/>
    <n v="0"/>
    <n v="0"/>
  </r>
  <r>
    <x v="1"/>
    <x v="5"/>
    <x v="0"/>
    <s v="EVACUACION Y DRENAJE DE AGUAS LLUVIAS"/>
    <s v="EVACUACION Y DRENAJE DE AGUAS LLUVIAS"/>
    <s v="40006053-0"/>
    <s v="CONSTRUCCION OBRAS CANALIZACIÓN ESTERO LAS CRUCES, ETAPA 5, REGIÓN METROPOLITANA"/>
    <s v="SANTIAGO, CHACABUCO"/>
    <s v="CONCHALI, HUECHURABA, PUDAHUEL, QUILICURA, RECOLETA, COLINA, LAMPA"/>
    <n v="0"/>
    <n v="130026"/>
    <n v="130026"/>
    <n v="116526"/>
    <n v="0.8961746112315998"/>
    <n v="0"/>
    <n v="0"/>
  </r>
  <r>
    <x v="1"/>
    <x v="5"/>
    <x v="0"/>
    <s v="CONSERVACION DE RIBERAS (DEFENSAS FLUVIALES)"/>
    <s v="CONSERVACION DE RIBERAS"/>
    <s v="40010859-0"/>
    <s v="CONSERVACION DE RIBERAS EN QUEBRADA DE MACUL"/>
    <s v="SANTIAGO"/>
    <s v="MACUL"/>
    <n v="2088000"/>
    <n v="150000"/>
    <n v="150000"/>
    <n v="0"/>
    <n v="0"/>
    <n v="0"/>
    <n v="0"/>
  </r>
  <r>
    <x v="1"/>
    <x v="5"/>
    <x v="0"/>
    <s v="EVACUACION Y DRENAJE DE AGUAS LLUVIAS"/>
    <s v="EVACUACION Y DRENAJE DE AGUAS LLUVIAS"/>
    <s v="40013144-0"/>
    <s v="CONSTRUCCION SISTEMA DE EVACUACIÓN DE AGUAS LLUVIAS COMUNA DE LA FLORIDA, SANTIAGO, RM"/>
    <s v="SANTIAGO"/>
    <s v="LA FLORIDA"/>
    <n v="167510"/>
    <n v="0"/>
    <n v="0"/>
    <n v="0"/>
    <s v="-"/>
    <n v="0"/>
    <n v="0"/>
  </r>
  <r>
    <x v="1"/>
    <x v="5"/>
    <x v="0"/>
    <s v="EVACUACION Y DRENAJE DE AGUAS LLUVIAS"/>
    <s v="EVACUACION Y DRENAJE DE AGUAS LLUVIAS"/>
    <s v="40018779-0"/>
    <s v="CONSTRUCCION SISTEMA DE DRENAJE ZONA SUR PONIENTE ETAPA 1, CANAL SANTA MARTA, MAIPU"/>
    <s v="SANTIAGO"/>
    <s v="MAIPU"/>
    <n v="167454"/>
    <n v="200043"/>
    <n v="200043"/>
    <n v="42989.343999999997"/>
    <n v="0.21490051638897636"/>
    <n v="42400"/>
    <n v="0"/>
  </r>
  <r>
    <x v="1"/>
    <x v="5"/>
    <x v="0"/>
    <s v="CONSERVACION DE RIBERAS (DEFENSAS FLUVIALES)"/>
    <s v="CONSERVACION DE RIBERAS"/>
    <s v="40039452-0"/>
    <s v="CONSERVACION DE RIBERAS CAUCE RIO MAPOCHO SECTOR PARQUE LA FAMILIA 2022 - 2024 "/>
    <s v="SANTIAGO"/>
    <s v="QUINTA NORMAL"/>
    <n v="0"/>
    <n v="240150"/>
    <n v="240150"/>
    <n v="139519.89000000001"/>
    <n v="0.58096976889444107"/>
    <n v="721050"/>
    <n v="278263"/>
  </r>
  <r>
    <x v="1"/>
    <x v="15"/>
    <x v="1"/>
    <s v="MANEJO DE CAUCES"/>
    <s v="MANEJO DE CAUCES"/>
    <s v="40010741-0"/>
    <s v="DIAGNOSTICO Y PLAN MANEJO EXTRACCION DE ARIDOS RIO TINGUIRIRICA Y CACHAPOAL"/>
    <s v="CACHAPOAL"/>
    <s v="RANCAGUA"/>
    <n v="0"/>
    <n v="151"/>
    <n v="151"/>
    <n v="0"/>
    <n v="0"/>
    <n v="400000"/>
    <n v="280674"/>
  </r>
  <r>
    <x v="1"/>
    <x v="15"/>
    <x v="0"/>
    <s v="GRANDES OBRAS DE RIEGO"/>
    <s v="GRANDES OBRAS"/>
    <s v="30125305-0"/>
    <s v="MEJORAMIENTO SISTEMA DE RIEGO ESTERO CODEGUA"/>
    <s v="CACHAPOAL"/>
    <s v="CODEGUA"/>
    <n v="1902216"/>
    <n v="469134"/>
    <n v="469134"/>
    <n v="402564.59299999999"/>
    <n v="0.85810150831105825"/>
    <n v="3287710"/>
    <n v="681466"/>
  </r>
  <r>
    <x v="1"/>
    <x v="15"/>
    <x v="0"/>
    <s v="CONSERVACION DE RIBERAS (DEFENSAS FLUVIALES)"/>
    <s v="CONSERVACION DE RIBERAS"/>
    <s v="40010994-0"/>
    <s v="CONSERVACION DE RIBERAS NATURALES AÑOS 2020 - 2022, VI REGIÓN"/>
    <s v="CACHAPOAL"/>
    <s v="OLIVAR"/>
    <n v="1451160"/>
    <n v="1453660"/>
    <n v="1453660"/>
    <n v="972718.08900000004"/>
    <n v="0.66915103187815583"/>
    <n v="399988"/>
    <n v="150000"/>
  </r>
  <r>
    <x v="1"/>
    <x v="15"/>
    <x v="0"/>
    <s v="CONSERVACION DE OBRAS DE AGUAS LLUVIAS"/>
    <s v="CONSERVACION DE OBRAS DE AGUAS LLUVIAS"/>
    <s v="40011012-0"/>
    <s v="CONSERVACION DE RED COLECTORES DE AGUAS LLUVIAS AÑOS 2020 - 2022, VI REGIÓN"/>
    <s v="CACHAPOAL"/>
    <s v="RANCAGUA"/>
    <n v="104400"/>
    <n v="118947"/>
    <n v="118947"/>
    <n v="14046.971"/>
    <n v="0.11809436976132226"/>
    <n v="0"/>
    <n v="0"/>
  </r>
  <r>
    <x v="1"/>
    <x v="15"/>
    <x v="0"/>
    <s v="CONSERVACION DE OBRAS DE RIEGO"/>
    <s v="CONSERVACION DE OBRAS DE RIEGO"/>
    <s v="40011017-0"/>
    <s v="CONSERVACION OBRAS DE RIEGO FISCALES AÑOS 2020 - 2022, VI REGIÓN"/>
    <s v="COLCHAGUA"/>
    <s v="CHIMBARONGO"/>
    <n v="52200"/>
    <n v="152701"/>
    <n v="152701"/>
    <n v="0"/>
    <n v="0"/>
    <n v="679500"/>
    <n v="0"/>
  </r>
  <r>
    <x v="1"/>
    <x v="6"/>
    <x v="1"/>
    <s v="PLANES MAESTROS DE AGUAS LLUVIAS"/>
    <s v="PLANES MAESTROS DE AGUAS LLUVIAS"/>
    <s v="40026218-0"/>
    <s v="DIAGNOSTICO PLAN MAESTRO EVACUACIÓN Y DRENAJE DE AGUAS LLUVIAS PARRAL REGIÓN DEL MAULE"/>
    <s v="LINARES"/>
    <s v="PARRAL"/>
    <n v="300306"/>
    <n v="106245"/>
    <n v="106245"/>
    <n v="134.56"/>
    <n v="1.2665066591369006E-3"/>
    <n v="219655"/>
    <n v="73581"/>
  </r>
  <r>
    <x v="1"/>
    <x v="6"/>
    <x v="0"/>
    <s v="OBRAS MEDIANAS DE RIEGO"/>
    <s v="OBRAS MEDIANAS DE RIEGO Y DRENAJE"/>
    <s v="20159135-0"/>
    <s v="CONSTRUCCIÓN SISTEMA DE RIEGO EMBALSE EMPEDRADO"/>
    <s v="TALCA"/>
    <s v="EMPEDRADO"/>
    <n v="3169985"/>
    <n v="788712"/>
    <n v="788712"/>
    <n v="340581.63"/>
    <n v="0.43182001795332137"/>
    <n v="5138143"/>
    <n v="4734911"/>
  </r>
  <r>
    <x v="1"/>
    <x v="6"/>
    <x v="0"/>
    <s v="CONSERVACION DE RIBERAS (DEFENSAS FLUVIALES)"/>
    <s v="CONSERVACION DE RIBERAS"/>
    <s v="30294622-0"/>
    <s v="CONSERVACIÓN DE RIBERAS CAUCES NATURALES - REGIÓN DEL MAULE"/>
    <s v="TALCA, CAUQUENES, CURICO, LINARES"/>
    <s v="TALCA, CAUQUENES, CURICO, LINARES, PARRAL"/>
    <n v="1566000"/>
    <n v="0"/>
    <n v="0"/>
    <n v="0"/>
    <s v="-"/>
    <n v="0"/>
    <n v="0"/>
  </r>
  <r>
    <x v="1"/>
    <x v="6"/>
    <x v="0"/>
    <s v="CONSERVACION DE OBRAS DE AGUAS LLUVIAS"/>
    <s v="CONSERVACION DE OBRAS DE AGUAS LLUVIAS"/>
    <s v="30309372-0"/>
    <s v="CONSERVACIÓN SISTEMA DE ALCANTARILLADO DE AGUAS LLUVIAS, REGION DEL MAULE"/>
    <s v="TALCA, CAUQUENES, CURICO, LINARES"/>
    <s v="TALCA, CAUQUENES, CURICO, LINARES, PARRAL"/>
    <n v="626400"/>
    <n v="1501649"/>
    <n v="1501649"/>
    <n v="146862.73500000002"/>
    <n v="9.7800974129107418E-2"/>
    <n v="0"/>
    <n v="0"/>
  </r>
  <r>
    <x v="1"/>
    <x v="6"/>
    <x v="0"/>
    <s v="CONSERVACION DE OBRAS DE RIEGO"/>
    <s v="CONSERVACION DE OBRAS DE RIEGO"/>
    <s v="30309473-0"/>
    <s v="CONSERVACION Y MANTENCIÓN OBRAS DE RIEGO FISCALES, 2015 - 2018"/>
    <s v="TALCA, LINARES"/>
    <s v="TALCA, LINARES"/>
    <n v="104400"/>
    <n v="104400"/>
    <n v="104400"/>
    <n v="0"/>
    <n v="0"/>
    <n v="0"/>
    <n v="0"/>
  </r>
  <r>
    <x v="1"/>
    <x v="6"/>
    <x v="0"/>
    <s v="EVACUACION Y DRENAJE DE AGUAS LLUVIAS"/>
    <s v="EVACUACION Y DRENAJE DE AGUAS LLUVIAS"/>
    <s v="30449527-0"/>
    <s v="CONSTRUCCION SISTEMA DE EVAC, DE A.LL. COLECTOR CHOAPA-LOA CURICO"/>
    <s v="CURICO"/>
    <s v="CURICO"/>
    <n v="0"/>
    <n v="10362"/>
    <n v="10362"/>
    <n v="0"/>
    <n v="0"/>
    <n v="84674"/>
    <n v="0"/>
  </r>
  <r>
    <x v="1"/>
    <x v="6"/>
    <x v="0"/>
    <s v="EXPLOTACION DE OBRAS DE RIEGO"/>
    <s v="EXPLOTACION DE OBRAS DE RIEGO"/>
    <s v="40005310-0"/>
    <s v="CONSERVACION MANEJO Y CONTROL EMBALSE ANCOA, LINARES"/>
    <s v="LINARES"/>
    <s v="LINARES"/>
    <n v="4308459"/>
    <n v="5292439"/>
    <n v="5292439"/>
    <n v="3088803.0979999998"/>
    <n v="0.58362563989873095"/>
    <n v="1746865"/>
    <n v="533055"/>
  </r>
  <r>
    <x v="1"/>
    <x v="6"/>
    <x v="0"/>
    <s v="EXPLOTACION DE OBRAS DE RIEGO"/>
    <s v="EXPLOTACION DE OBRAS DE RIEGO"/>
    <s v="40005316-0"/>
    <s v="CONSERVACION MANEJO Y CONTROL EMBALSE EMPEDRADO, TALCA"/>
    <s v="TALCA"/>
    <s v="EMPEDRADO"/>
    <n v="789330"/>
    <n v="455020"/>
    <n v="455020"/>
    <n v="356473.28899999999"/>
    <n v="0.78342334183112827"/>
    <n v="360055"/>
    <n v="211787"/>
  </r>
  <r>
    <x v="1"/>
    <x v="6"/>
    <x v="0"/>
    <s v="CONSERVACION DE OBRAS DE RIEGO"/>
    <s v="CONSERVACION DE OBRAS DE RIEGO"/>
    <s v="40022429-0"/>
    <s v="CONSERVACION INFRAESTRUCTURA DE RIEGO REGION DEL MAULE"/>
    <s v="INTERPROVINCIAL"/>
    <s v="INTERCOMUNAL"/>
    <n v="0"/>
    <n v="3530788"/>
    <n v="3530788"/>
    <n v="2886540.1129999999"/>
    <n v="0.81753424816216658"/>
    <n v="3678315"/>
    <n v="0"/>
  </r>
  <r>
    <x v="1"/>
    <x v="6"/>
    <x v="0"/>
    <s v="CONSERVACION DE RIBERAS (DEFENSAS FLUVIALES)"/>
    <s v="CONSERVACION DE RIBERAS"/>
    <s v="40039442-0"/>
    <s v="CONSERVACION DE RIBERAS DE CAUCES NATURALES REGIÓN DEL MAULE 2022 - 2024 "/>
    <s v="CURICO"/>
    <s v="LICANTEN"/>
    <n v="0"/>
    <n v="1567700"/>
    <n v="1567700"/>
    <n v="0"/>
    <n v="0"/>
    <n v="200000"/>
    <n v="0"/>
  </r>
  <r>
    <x v="1"/>
    <x v="7"/>
    <x v="1"/>
    <s v="PLANES MAESTROS DE AGUAS LLUVIAS"/>
    <s v="PLANES MAESTROS DE AGUAS LLUVIAS"/>
    <s v="40033694-0"/>
    <s v="DIAGNOSTICO PLAN MAESTRO DE AGUAS LLUVIAS DE SAN CARLOS, REGIÓN DE ÑUBLE"/>
    <s v="PUNILLA"/>
    <s v="SAN CARLOS"/>
    <n v="0"/>
    <n v="151"/>
    <n v="151"/>
    <n v="71.483999999999995"/>
    <n v="0.47340397350993374"/>
    <n v="223367"/>
    <n v="150386"/>
  </r>
  <r>
    <x v="1"/>
    <x v="7"/>
    <x v="0"/>
    <s v="EVACUACION Y DRENAJE DE AGUAS LLUVIAS"/>
    <s v="EVACUACION Y DRENAJE DE AGUAS LLUVIAS"/>
    <s v="30068336-0"/>
    <s v="CONSTRUCCIÓN OBRAS DE MEJORAMIENTO CANAL DE LA LUZ EN CHILLÁN"/>
    <s v="DIGUILLÍN"/>
    <s v="CHILLAN"/>
    <n v="18132255"/>
    <n v="8062056"/>
    <n v="8062056"/>
    <n v="5647917.3229999999"/>
    <n v="0.70055545669739827"/>
    <n v="1892864"/>
    <n v="0"/>
  </r>
  <r>
    <x v="1"/>
    <x v="7"/>
    <x v="0"/>
    <s v="EXPLOTACION DE OBRAS DE RIEGO"/>
    <s v="EXPLOTACION DE OBRAS DE RIEGO"/>
    <s v="30121996-0"/>
    <s v="CONSERVACIÓN Y MANTENCIÓN SISTEMA DE REGADÍO LAJA DIGUILLÍN "/>
    <s v="DIGUILLÍN"/>
    <s v="BULNES, EL CARMEN, PEMUCO, SAN IGNACIO, YUNGAY"/>
    <n v="908211"/>
    <n v="464148"/>
    <n v="464148"/>
    <n v="434450.34499999997"/>
    <n v="0.9360168416108654"/>
    <n v="0"/>
    <n v="0"/>
  </r>
  <r>
    <x v="1"/>
    <x v="7"/>
    <x v="0"/>
    <s v="GRANDES OBRAS DE RIEGO"/>
    <s v="GRANDES OBRAS"/>
    <s v="30125282-0"/>
    <s v="CONSTRUCCION EMBALSE DE RIEGO EN RÍO CHILLÁN RIO CHILLAN"/>
    <s v="DIGUILLÍN, PUNILLA"/>
    <s v="CHILLAN, PINTO, COIHUECO"/>
    <n v="2453400"/>
    <n v="1168178"/>
    <n v="1168178"/>
    <n v="369243.26799999998"/>
    <n v="0.31608476447938583"/>
    <n v="2481444"/>
    <n v="757206"/>
  </r>
  <r>
    <x v="1"/>
    <x v="7"/>
    <x v="0"/>
    <s v="GRANDES OBRAS DE RIEGO"/>
    <s v="GRANDES OBRAS"/>
    <s v="30190522-0"/>
    <s v="CONSTRUCCIÓN SISTEMA REGADIO EMBALSE ZAPALLAR, RÍO DIGUILLÍN, ÑUBLE"/>
    <s v="DIGUILLÍN"/>
    <s v="EL CARMEN"/>
    <n v="1219594"/>
    <n v="254016"/>
    <n v="254016"/>
    <n v="210873"/>
    <n v="0.83015636810279669"/>
    <n v="361844"/>
    <n v="0"/>
  </r>
  <r>
    <x v="1"/>
    <x v="7"/>
    <x v="0"/>
    <s v="CONSERVACION DE OBRAS DE RIEGO"/>
    <s v="CONSERVACION DE OBRAS DE RIEGO"/>
    <s v="40002515-0"/>
    <s v="CONSERVACION OBRAS DE RIEGO FISCALES REGION DE ÑUBLE 2019 - 2023"/>
    <s v="DIGUILLÍN, PUNILLA"/>
    <s v="QUILLON, SAN CARLOS, COIHUECO"/>
    <n v="1670400"/>
    <n v="0"/>
    <n v="0"/>
    <n v="0"/>
    <s v="-"/>
    <n v="0"/>
    <n v="0"/>
  </r>
  <r>
    <x v="1"/>
    <x v="7"/>
    <x v="0"/>
    <s v="CONSERVACION DE OBRAS DE AGUAS LLUVIAS"/>
    <s v="CONSERVACION DE OBRAS DE AGUAS LLUVIAS"/>
    <s v="40002534-0"/>
    <s v="CONSERVACION SISTEMAS DE AGUAS LLUVIAS REGION DE ÑUBLE"/>
    <s v="DIGUILLÍN"/>
    <s v="CHILLAN, CHILLAN VIEJO"/>
    <n v="365400"/>
    <n v="365400"/>
    <n v="365400"/>
    <n v="164568.00200000001"/>
    <n v="0.45037767378215654"/>
    <n v="0"/>
    <n v="0"/>
  </r>
  <r>
    <x v="1"/>
    <x v="7"/>
    <x v="0"/>
    <s v="CONSERVACION DE RIBERAS (DEFENSAS FLUVIALES)"/>
    <s v="CONSERVACION DE RIBERAS"/>
    <s v="40002535-0"/>
    <s v="CONSERVACION CONSERVACION OBRAS FLUVIALES REGION DE ÑUBLE"/>
    <s v="DIGUILLÍN, PUNILLA"/>
    <s v="CHILLAN, CHILLAN VIEJO, SAN NICOLAS"/>
    <n v="1044000"/>
    <n v="0"/>
    <n v="0"/>
    <n v="0"/>
    <s v="-"/>
    <n v="0"/>
    <n v="0"/>
  </r>
  <r>
    <x v="1"/>
    <x v="7"/>
    <x v="0"/>
    <s v="CONSERVACION DE RIBERAS (DEFENSAS FLUVIALES)"/>
    <s v="CONSERVACION DE RIBERAS"/>
    <s v="40039451-0"/>
    <s v="CONSERVACION DE RIBERAS DE CAUCES NATURALES REGION DE ÑUBLE 2022 - 2024 "/>
    <s v="DIGUILLÍN, PUNILLA"/>
    <s v="CHILLAN, CHILLAN VIEJO, SAN NICOLAS"/>
    <n v="0"/>
    <n v="2045643"/>
    <n v="2045643"/>
    <n v="397904.06300000002"/>
    <n v="0.19451295411760508"/>
    <n v="0"/>
    <n v="0"/>
  </r>
  <r>
    <x v="1"/>
    <x v="7"/>
    <x v="0"/>
    <s v="CONSERVACION DE OBRAS DE RIEGO"/>
    <s v="CONSERVACION DE OBRAS DE RIEGO"/>
    <s v="40039925-0"/>
    <s v="CONSERVACION Y MANTENCIÓN SISTEMA DE REGADÍO LAJA DIGUILLIN REGIÓN DEL ÑUBLE"/>
    <s v="DIGUILLÍN"/>
    <s v="CHILLAN"/>
    <n v="0"/>
    <n v="235000"/>
    <n v="235000"/>
    <n v="0"/>
    <n v="0"/>
    <n v="506300"/>
    <n v="0"/>
  </r>
  <r>
    <x v="1"/>
    <x v="8"/>
    <x v="1"/>
    <s v="PLANES MAESTROS DE OBRAS FLUVIALES"/>
    <s v="PLANES MAESTROS DE OBRAS FLUVIALES"/>
    <s v="40026201-0"/>
    <s v="DIAGNOSTICO PLAN MAESTRO DE RÍO ELICURA Y AFLUENTES, COMUNA DE CONTULMO REGIÓN DEL BIOBÍO"/>
    <s v="ARAUCO"/>
    <s v="CONTULMO"/>
    <n v="0"/>
    <n v="54569"/>
    <n v="54569"/>
    <n v="44.152000000000001"/>
    <n v="8.0910407007641705E-4"/>
    <n v="218302"/>
    <n v="0"/>
  </r>
  <r>
    <x v="1"/>
    <x v="8"/>
    <x v="1"/>
    <s v="PLANES MAESTROS DE OBRAS FLUVIALES"/>
    <s v="PLANES MAESTROS DE OBRAS FLUVIALES"/>
    <s v="40026397-0"/>
    <s v="DIAGNOSTICO RÍO BIOBÍO SECTORES MESAMÁVIDA, LA SUERTE Y EL CHEQUÉN LOS ANGELES"/>
    <s v="BIO BIO"/>
    <s v="LOS ANGELES"/>
    <n v="0"/>
    <n v="45676"/>
    <n v="45676"/>
    <n v="44.152999999999999"/>
    <n v="9.6665644977668799E-4"/>
    <n v="275212"/>
    <n v="0"/>
  </r>
  <r>
    <x v="1"/>
    <x v="8"/>
    <x v="0"/>
    <s v="MANEJO DE CAUCES"/>
    <s v="MANEJO DE CAUCES"/>
    <s v="30044279-0"/>
    <s v="CONSTRUCCIÓN DEFENSAS FLUVIALES RÍO ANDALIEN Y OTROS, CONCEPCIÓN"/>
    <s v="CONCEPCION"/>
    <s v="CONCEPCION, PENCO, TALCAHUANO"/>
    <n v="2191356"/>
    <n v="2769731"/>
    <n v="2769731"/>
    <n v="1072328.061"/>
    <n v="0.3871596414958709"/>
    <n v="19000"/>
    <n v="0"/>
  </r>
  <r>
    <x v="1"/>
    <x v="8"/>
    <x v="0"/>
    <s v="EVACUACION Y DRENAJE DE AGUAS LLUVIAS"/>
    <s v="EVACUACION Y DRENAJE DE AGUAS LLUVIAS"/>
    <s v="30075236-0"/>
    <s v="MEJORAMIENTO CANALES CAUPOLICÁN Y BANNEN, LOTA, REGIÓN DEL BIO BIO"/>
    <s v="CONCEPCION"/>
    <s v="LOTA"/>
    <n v="3361341"/>
    <n v="3764841"/>
    <n v="3764841"/>
    <n v="2512133.1399999997"/>
    <n v="0.66726141688320961"/>
    <n v="419384"/>
    <n v="0"/>
  </r>
  <r>
    <x v="1"/>
    <x v="8"/>
    <x v="0"/>
    <s v="EVACUACION Y DRENAJE DE AGUAS LLUVIAS"/>
    <s v="EVACUACION Y DRENAJE DE AGUAS LLUVIAS"/>
    <s v="30114484-0"/>
    <s v="MEJORAMIENTO SISTEMA CANAL GAETE TALCAHUANO REGIÓN DEL BIOBÍO"/>
    <s v="CONCEPCION"/>
    <s v="TALCAHUANO"/>
    <n v="823392"/>
    <n v="4262812"/>
    <n v="4262812"/>
    <n v="2641156.719"/>
    <n v="0.61958085859756429"/>
    <n v="2129225"/>
    <n v="0"/>
  </r>
  <r>
    <x v="1"/>
    <x v="8"/>
    <x v="0"/>
    <s v="EVACUACION Y DRENAJE DE AGUAS LLUVIAS"/>
    <s v="EVACUACION Y DRENAJE DE AGUAS LLUVIAS"/>
    <s v="30120090-0"/>
    <s v="CONSTRUCCION SISTEMA DE AGUAS LLUVIAS QUILQUE, LOS ANGELES, VIII REGIÓN"/>
    <s v="BIO BIO"/>
    <s v="LOS ANGELES"/>
    <n v="0"/>
    <n v="11150"/>
    <n v="11150"/>
    <n v="0"/>
    <n v="0"/>
    <n v="1550000"/>
    <n v="929000"/>
  </r>
  <r>
    <x v="1"/>
    <x v="8"/>
    <x v="0"/>
    <s v="EVACUACION Y DRENAJE DE AGUAS LLUVIAS"/>
    <s v="EVACUACION Y DRENAJE DE AGUAS LLUVIAS"/>
    <s v="30482512-0"/>
    <s v="CONSTRUCCION CANAL TIERRAS COLORADAS, CONCEPCION"/>
    <s v="CONCEPCION"/>
    <s v="CONCEPCION"/>
    <n v="0"/>
    <n v="34762"/>
    <n v="34762"/>
    <n v="20411.45"/>
    <n v="0.58717708992578099"/>
    <n v="0"/>
    <n v="0"/>
  </r>
  <r>
    <x v="1"/>
    <x v="8"/>
    <x v="0"/>
    <s v="CONSERVACION DE OBRAS DE AGUAS LLUVIAS"/>
    <s v="CONSERVACION DE OBRAS DE AGUAS LLUVIAS"/>
    <s v="40002532-0"/>
    <s v="CONSERVACION SISTEMAS DE AGUAS LLUVIAS REGION DEL BIO BIO"/>
    <s v="CONCEPCION, BIO BIO"/>
    <s v="CONCEPCION, CORONEL, CHIGUAYANTE, LOTA, PENCO, SAN PEDRO DE LA PAZ, TALCAHUANO, TOME, HUALPEN, LOS ANGELES"/>
    <n v="1046923"/>
    <n v="1045650"/>
    <n v="1045650"/>
    <n v="562309.88699999999"/>
    <n v="0.53776109309998565"/>
    <n v="0"/>
    <n v="0"/>
  </r>
  <r>
    <x v="1"/>
    <x v="8"/>
    <x v="0"/>
    <s v="CONSERVACION DE RIBERAS (DEFENSAS FLUVIALES)"/>
    <s v="CONSERVACION DE RIBERAS"/>
    <s v="40002538-0"/>
    <s v="CONSERVACION OBRAS FLUVIALES REGION DEL BIOBIO"/>
    <s v="CONCEPCION, ARAUCO, BIO BIO"/>
    <s v="CONCEPCION, TALCAHUANO, ARAUCO, LOS ANGELES"/>
    <n v="159523"/>
    <n v="883724"/>
    <n v="883724"/>
    <n v="150452.05100000001"/>
    <n v="0.1702477821129674"/>
    <n v="0"/>
    <n v="0"/>
  </r>
  <r>
    <x v="1"/>
    <x v="8"/>
    <x v="0"/>
    <s v="CONSERVACION DE OBRAS DE RIEGO"/>
    <s v="CONSERVACION DE OBRAS DE RIEGO"/>
    <s v="40002958-0"/>
    <s v="CONSERVACIÓN DE RIEGO FISCALES VIII REGIÓN AÑOS 2018 - 2020"/>
    <s v="INTERPROVINCIAL"/>
    <s v="INTERCOMUNAL"/>
    <n v="1046923"/>
    <n v="845313"/>
    <n v="845313"/>
    <n v="0"/>
    <n v="0"/>
    <n v="1000500"/>
    <n v="0"/>
  </r>
  <r>
    <x v="1"/>
    <x v="8"/>
    <x v="0"/>
    <s v="EVACUACION Y DRENAJE DE AGUAS LLUVIAS"/>
    <s v="EVACUACION Y DRENAJE DE AGUAS LLUVIAS"/>
    <s v="40015379-0"/>
    <s v="MEJORAMIENTO DEL CANAL EGAÑA DE TOME"/>
    <s v="CONCEPCION"/>
    <s v="TOME"/>
    <n v="1987009"/>
    <n v="2766142"/>
    <n v="2766142"/>
    <n v="1323998.1629999999"/>
    <n v="0.47864432230883303"/>
    <n v="0"/>
    <n v="0"/>
  </r>
  <r>
    <x v="1"/>
    <x v="8"/>
    <x v="0"/>
    <s v="EVACUACION Y DRENAJE DE AGUAS LLUVIAS"/>
    <s v="EVACUACION Y DRENAJE DE AGUAS LLUVIAS"/>
    <s v="40020697-0"/>
    <s v="CONSTRUCCION SISTEMA CANAL IFARLE COMUNAS DE CONCEPCIÓN - HUALPÉN Y TALCAHUANO "/>
    <s v="CONCEPCION"/>
    <s v="CONCEPCION, TALCAHUANO, HUALPEN"/>
    <n v="0"/>
    <n v="133267"/>
    <n v="133267"/>
    <n v="91175.51"/>
    <n v="0.6841566929547449"/>
    <n v="68004"/>
    <n v="0"/>
  </r>
  <r>
    <x v="1"/>
    <x v="8"/>
    <x v="0"/>
    <s v="EVACUACION Y DRENAJE DE AGUAS LLUVIAS"/>
    <s v="EVACUACION Y DRENAJE DE AGUAS LLUVIAS"/>
    <s v="40025787-0"/>
    <s v="REPOSICION SISTEMA DE AGUAS LLUVIA CAPITÁN GORY SECTOR LO ROJAS CORONEL"/>
    <s v="CONCEPCION"/>
    <s v="CORONEL"/>
    <n v="0"/>
    <n v="480150"/>
    <n v="480150"/>
    <n v="138.76400000000001"/>
    <n v="2.8900135374362179E-4"/>
    <n v="1058520"/>
    <n v="0"/>
  </r>
  <r>
    <x v="1"/>
    <x v="8"/>
    <x v="0"/>
    <s v="EVACUACION Y DRENAJE DE AGUAS LLUVIAS"/>
    <s v="EVACUACION Y DRENAJE DE AGUAS LLUVIAS"/>
    <s v="40027202-0"/>
    <s v="CONSTRUCCION MEJORAMIENTO CANAL PAPEN TRAMO EL NOGAL - SANTA JUSTINA COMUNA DE CHIGUAYANTE"/>
    <s v="CONCEPCION"/>
    <s v="CHIGUAYANTE"/>
    <n v="0"/>
    <n v="639150"/>
    <n v="639150"/>
    <n v="4031.2350000000001"/>
    <n v="6.3071814128138936E-3"/>
    <n v="1563288"/>
    <n v="0"/>
  </r>
  <r>
    <x v="1"/>
    <x v="9"/>
    <x v="0"/>
    <s v="GRANDES OBRAS DE RIEGO"/>
    <s v="GRANDES OBRAS"/>
    <s v="30002745-0"/>
    <s v="CONSTRUCCION SISTEMA DE REGADIO LAS VERTIENTES - PUA, REGION DE LA ARAUCANIA"/>
    <s v="CAUTIN, MALLECO"/>
    <s v="LAUTARO, PERQUENCO, VICTORIA"/>
    <n v="1022859"/>
    <n v="100000"/>
    <n v="100000"/>
    <n v="0"/>
    <n v="0"/>
    <n v="742146"/>
    <n v="954191"/>
  </r>
  <r>
    <x v="1"/>
    <x v="9"/>
    <x v="0"/>
    <s v="EVACUACION Y DRENAJE DE AGUAS LLUVIAS"/>
    <s v="EVACUACION Y DRENAJE DE AGUAS LLUVIAS"/>
    <s v="30034469-0"/>
    <s v="MEJORAMIENTO EST.BOTROLHUE Y HABILITACION DESCARGA RIO CAUTIN, TCO."/>
    <s v="CAUTIN"/>
    <s v="TEMUCO"/>
    <n v="211577"/>
    <n v="158413"/>
    <n v="158413"/>
    <n v="134970.4"/>
    <n v="0.85201593303579881"/>
    <n v="227510"/>
    <n v="0"/>
  </r>
  <r>
    <x v="1"/>
    <x v="9"/>
    <x v="0"/>
    <s v="EVACUACION Y DRENAJE DE AGUAS LLUVIAS"/>
    <s v="EVACUACION Y DRENAJE DE AGUAS LLUVIAS"/>
    <s v="30063942-0"/>
    <s v="CONSTRUCCIÓN COLECTOR INTERCEPTOR AGUAS LLUVIAS SAN MARTÍN, TEMUCO"/>
    <s v="CAUTIN"/>
    <s v="TEMUCO"/>
    <n v="4872532"/>
    <n v="2700965"/>
    <n v="2700965"/>
    <n v="1219662.2890000001"/>
    <n v="0.45156538089164433"/>
    <n v="2964657"/>
    <n v="0"/>
  </r>
  <r>
    <x v="1"/>
    <x v="9"/>
    <x v="0"/>
    <s v="OBRAS MEDIANAS DE RIEGO"/>
    <s v="OBRAS MEDIANAS DE RIEGO Y DRENAJE"/>
    <s v="30098257-0"/>
    <s v="CONSTRUCCIÓN CANALES SECUNDARIOS Y TERCIARIOS SISTEMA DE REGADÍO COMUY "/>
    <s v="CAUTIN"/>
    <s v="PITRUFQUEN"/>
    <n v="3274450"/>
    <n v="2483960"/>
    <n v="2483960"/>
    <n v="1172843.0149999999"/>
    <n v="0.47216662707934098"/>
    <n v="1902657"/>
    <n v="0"/>
  </r>
  <r>
    <x v="1"/>
    <x v="9"/>
    <x v="0"/>
    <s v="MANEJO DE CAUCES"/>
    <s v="MANEJO DE CAUCES"/>
    <s v="30101997-0"/>
    <s v="CONSTRUCCION DEFENSAS FLUVIALES RÍO CRUCES Y ESTERO LONCOCHE, SECTOR URBANO DE LONCOCHE LONCOCHE"/>
    <s v="CAUTIN"/>
    <s v="LONCOCHE"/>
    <n v="0"/>
    <n v="60150"/>
    <n v="60150"/>
    <n v="0"/>
    <n v="0"/>
    <n v="1393000"/>
    <n v="1915310"/>
  </r>
  <r>
    <x v="1"/>
    <x v="9"/>
    <x v="0"/>
    <s v="EXPLOTACION DE OBRAS DE RIEGO"/>
    <s v="EXPLOTACION DE OBRAS DE RIEGO"/>
    <s v="30121995-0"/>
    <s v="CONSERVACIÓN, MANTENCIÓN Y EXPLOTACIÓN SISTEMA DE REGADÍO COMUY "/>
    <s v="CAUTIN"/>
    <s v="PITRUFQUEN"/>
    <n v="799300"/>
    <n v="115378"/>
    <n v="115378"/>
    <n v="113268.439"/>
    <n v="0.98171608972247737"/>
    <n v="0"/>
    <n v="0"/>
  </r>
  <r>
    <x v="1"/>
    <x v="9"/>
    <x v="0"/>
    <s v="CONSERVACION DE RIBERAS (DEFENSAS FLUVIALES)"/>
    <s v="CONSERVACION DE RIBERAS"/>
    <s v="30449074-0"/>
    <s v="CONSERVACION DE CAUCES CON RIESGO DE FLUJOS LAHARICOS, PUCON"/>
    <s v="CAUTIN"/>
    <s v="CURARREHUE, PUCON, VILLARRICA"/>
    <n v="104400"/>
    <n v="0"/>
    <n v="0"/>
    <n v="0"/>
    <s v="-"/>
    <n v="0"/>
    <n v="0"/>
  </r>
  <r>
    <x v="1"/>
    <x v="9"/>
    <x v="0"/>
    <s v="CONSERVACION DE OBRAS DE AGUAS LLUVIAS"/>
    <s v="CONSERVACION DE OBRAS DE AGUAS LLUVIAS"/>
    <s v="40010186-0"/>
    <s v="CONSERVACION INFRAESTRUCTURA AGUAS LLUVIAS DE TEMUCO 2019 - 2022"/>
    <s v="CAUTIN"/>
    <s v="TEMUCO, PADRE LAS CASAS"/>
    <n v="522000"/>
    <n v="1204621"/>
    <n v="1204621"/>
    <n v="760605.61800000002"/>
    <n v="0.63140657351980412"/>
    <n v="200000"/>
    <n v="0"/>
  </r>
  <r>
    <x v="1"/>
    <x v="9"/>
    <x v="0"/>
    <s v="CONSERVACION DE RIBERAS (DEFENSAS FLUVIALES)"/>
    <s v="CONSERVACION DE RIBERAS"/>
    <s v="40010906-0"/>
    <s v="CONSERVACIÓN DE RIBERAS VARIOS CAUCES REGION DE LA ARAUCANÍA 2019-2021"/>
    <s v="CAUTIN, MALLECO"/>
    <s v="TEMUCO, GORBEA, PADRE LAS CASAS, ERCILLA, VICTORIA"/>
    <n v="626400"/>
    <n v="0"/>
    <n v="0"/>
    <n v="0"/>
    <s v="-"/>
    <n v="0"/>
    <n v="0"/>
  </r>
  <r>
    <x v="1"/>
    <x v="9"/>
    <x v="0"/>
    <s v="CONSERVACION DE OBRAS DE RIEGO"/>
    <s v="CONSERVACION DE OBRAS DE RIEGO"/>
    <s v="40020911-0"/>
    <s v="CONSERVACION Y REPARACION OBRAS FISCALES DE RIEGO, REGION DE LA ARAUCANIA"/>
    <s v="INTERPROVINCIAL"/>
    <s v="INTERCOMUNAL"/>
    <n v="261000"/>
    <n v="5"/>
    <n v="5"/>
    <n v="0"/>
    <n v="0"/>
    <n v="0"/>
    <n v="0"/>
  </r>
  <r>
    <x v="1"/>
    <x v="9"/>
    <x v="0"/>
    <s v="OBRAS MEDIANAS DE RIEGO"/>
    <s v="OBRAS MEDIANAS DE RIEGO Y DRENAJE"/>
    <s v="40027158-0"/>
    <s v="CONSTRUCCION SISTEMA DE RIEGO PARA DESARROLLO AGRICOLA, CANAL IMPERIAL N. IMPERIAL"/>
    <s v="CAUTIN"/>
    <s v="NUEVA IMPERIAL"/>
    <n v="0"/>
    <n v="1000"/>
    <n v="1000"/>
    <n v="0"/>
    <n v="0"/>
    <n v="353609"/>
    <n v="677754"/>
  </r>
  <r>
    <x v="1"/>
    <x v="9"/>
    <x v="0"/>
    <s v="CONSERVACION DE OBRAS DE RIEGO"/>
    <s v="CONSERVACION DE OBRAS DE RIEGO"/>
    <s v="40031973-0"/>
    <s v="CONSERVACION SISTEMA DE RIEGO CANAL QUEPE SUR, VILCÚN, REGIÓN DE LA ARAUCANIA "/>
    <s v="CAUTIN"/>
    <s v="VILCUN"/>
    <n v="0"/>
    <n v="2523"/>
    <n v="2523"/>
    <n v="0"/>
    <n v="0"/>
    <n v="2003526"/>
    <n v="2409104"/>
  </r>
  <r>
    <x v="1"/>
    <x v="9"/>
    <x v="0"/>
    <s v="CONSERVACION DE OBRAS DE RIEGO"/>
    <s v="CONSERVACION DE OBRAS DE RIEGO"/>
    <s v="40036950-0"/>
    <s v="CONSERVACION SISTEMA DE RIEGO CANAL QUEPE SUR, COMUNA DE VILCUN, REGION DE LA ARAUCANIA"/>
    <s v="CAUTIN"/>
    <s v="VILCUN"/>
    <n v="0"/>
    <n v="147"/>
    <n v="147"/>
    <n v="75.69"/>
    <n v="0.51489795918367343"/>
    <n v="0"/>
    <n v="0"/>
  </r>
  <r>
    <x v="1"/>
    <x v="9"/>
    <x v="0"/>
    <s v="CONSERVACION DE RIBERAS (DEFENSAS FLUVIALES)"/>
    <s v="CONSERVACION DE RIBERAS"/>
    <s v="40039443-0"/>
    <s v="CONSERVACION DE RIBERAS DE CAUCES NATURALES REGION DE LA ARAUCANIA 2022 - 2026 "/>
    <s v="CAUTIN"/>
    <s v="TEMUCO"/>
    <n v="0"/>
    <n v="1626500"/>
    <n v="1626500"/>
    <n v="116.59"/>
    <n v="7.1681524746387951E-5"/>
    <n v="200000"/>
    <n v="0"/>
  </r>
  <r>
    <x v="1"/>
    <x v="9"/>
    <x v="0"/>
    <s v="CONSERVACION DE OBRAS DE RIEGO"/>
    <s v="CONSERVACION DE OBRAS DE RIEGO"/>
    <s v="40039926-0"/>
    <s v="CONSERVACION MANTENCIÓN Y EXPLOTACIÓN SISTEMA DE REGADÍO COMUY, REGIÓN DE LA ARAUCANIA"/>
    <s v="CAUTIN"/>
    <s v="TEODORO SCHMIDT"/>
    <n v="0"/>
    <n v="697000"/>
    <n v="697000"/>
    <n v="299698.46500000003"/>
    <n v="0.42998345050215214"/>
    <n v="486957"/>
    <n v="0"/>
  </r>
  <r>
    <x v="1"/>
    <x v="10"/>
    <x v="1"/>
    <s v="PLANES MAESTROS DE AGUAS LLUVIAS"/>
    <s v="PLANES MAESTROS DE AGUAS LLUVIAS"/>
    <s v="30450772-0"/>
    <s v="DIAGNOSTICO PLAN MAESTRO DE AGUAS LLUVIAS, CIUDAD DE LOS LAGOS  COMUNA DE LOS LAGOS"/>
    <s v="VALDIVIA"/>
    <s v="LOS LAGOS"/>
    <n v="128433"/>
    <n v="178490"/>
    <n v="178490"/>
    <n v="130102"/>
    <n v="0.72890358003249478"/>
    <n v="127410"/>
    <n v="0"/>
  </r>
  <r>
    <x v="1"/>
    <x v="10"/>
    <x v="1"/>
    <s v="EVACUACION Y DRENAJE DE AGUAS LLUVIAS"/>
    <s v="EVACUACION Y DRENAJE DE AGUAS LLUVIAS"/>
    <s v="40007763-0"/>
    <s v="DIAGNÓSTICO PLAN MAESTRO DE EVACUACIÓN Y DRENAJE DE AGUAS LLUVIAS DE PANGUIPULLI, LOS RÍOS"/>
    <s v="VALDIVIA"/>
    <s v="PANGUIPULLI"/>
    <n v="0"/>
    <n v="7860"/>
    <n v="7860"/>
    <n v="0"/>
    <n v="0"/>
    <n v="0"/>
    <n v="0"/>
  </r>
  <r>
    <x v="1"/>
    <x v="10"/>
    <x v="0"/>
    <s v="CONSERVACION DE OBRAS DE AGUAS LLUVIAS"/>
    <s v="CONSERVACION DE OBRAS DE AGUAS LLUVIAS"/>
    <s v="30309774-0"/>
    <s v="CONSERVACION RED PRIMARIA DE COLECTORES DE LA REGIÓN DE LOS RIOS"/>
    <s v="VALDIVIA"/>
    <s v="VALDIVIA"/>
    <n v="0"/>
    <n v="76437"/>
    <n v="76437"/>
    <n v="0"/>
    <n v="0"/>
    <n v="0"/>
    <n v="0"/>
  </r>
  <r>
    <x v="1"/>
    <x v="10"/>
    <x v="0"/>
    <s v="CONSERVACION DE RIBERAS (DEFENSAS FLUVIALES)"/>
    <s v="CONSERVACION DE RIBERAS"/>
    <s v="30396475-0"/>
    <s v="CONSERVACION OBRAS MANEJO DE CAUCES RIOS LEUFUCADE Y CRUCES EN LANCO"/>
    <s v="VALDIVIA"/>
    <s v="LANCO"/>
    <n v="0"/>
    <n v="2278"/>
    <n v="2278"/>
    <n v="0"/>
    <n v="0"/>
    <n v="0"/>
    <n v="0"/>
  </r>
  <r>
    <x v="1"/>
    <x v="10"/>
    <x v="0"/>
    <s v="CONSERVACION DE OBRAS DE AGUAS LLUVIAS"/>
    <s v="CONSERVACION DE OBRAS DE AGUAS LLUVIAS"/>
    <s v="40003026-0"/>
    <s v="CONSERVACION DRENAJE AGUAS LLUVIAS ESTERO COLLICO A39 VALDIVIA"/>
    <s v="VALDIVIA"/>
    <s v="VALDIVIA"/>
    <n v="213498"/>
    <n v="414785"/>
    <n v="414785"/>
    <n v="414567.91899999999"/>
    <n v="0.9994766421157949"/>
    <n v="0"/>
    <n v="0"/>
  </r>
  <r>
    <x v="1"/>
    <x v="10"/>
    <x v="0"/>
    <s v="CONSERVACION DE OBRAS DE AGUAS LLUVIAS"/>
    <s v="CONSERVACION DE OBRAS DE AGUAS LLUVIAS"/>
    <s v="40003027-0"/>
    <s v="CONSERVACION DRENAJE AGUAS LLUVIAS ESTERO LEÑA SECA A40 VALDIVIA"/>
    <s v="VALDIVIA"/>
    <s v="VALDIVIA"/>
    <n v="213498"/>
    <n v="450394"/>
    <n v="450394"/>
    <n v="134426.83900000001"/>
    <n v="0.29846498621207213"/>
    <n v="0"/>
    <n v="0"/>
  </r>
  <r>
    <x v="1"/>
    <x v="10"/>
    <x v="0"/>
    <s v="MANEJO DE CAUCES"/>
    <s v="MANEJO DE CAUCES"/>
    <s v="40009583-0"/>
    <s v="CONSERVACION OBRAS MANEJO DE CAUCE, SECTOR CRUCERO REGIÓN DE LOS RÍOS"/>
    <s v="RANCO"/>
    <s v="RIO BUENO"/>
    <n v="16704"/>
    <n v="0"/>
    <n v="0"/>
    <n v="0"/>
    <s v="-"/>
    <n v="0"/>
    <n v="0"/>
  </r>
  <r>
    <x v="1"/>
    <x v="10"/>
    <x v="0"/>
    <s v="CONSERVACION DE RIBERAS (DEFENSAS FLUVIALES)"/>
    <s v="CONSERVACION DE RIBERAS"/>
    <s v="40011405-0"/>
    <s v="CONSERVACION MANEJO DE CAUCES RIO FUY EN NELTUME"/>
    <s v="VALDIVIA"/>
    <s v="PANGUIPULLI"/>
    <n v="128099"/>
    <n v="0"/>
    <n v="0"/>
    <n v="0"/>
    <s v="-"/>
    <n v="0"/>
    <n v="0"/>
  </r>
  <r>
    <x v="1"/>
    <x v="10"/>
    <x v="0"/>
    <s v="CONSERVACION DE OBRAS DE AGUAS LLUVIAS"/>
    <s v="CONSERVACION DE OBRAS DE AGUAS LLUVIAS"/>
    <s v="40020452-0"/>
    <s v="CONSERVACION RED PRIMARIA DE AGUAS LLUVIAS REGIÓN DE LOS RÍOS VALDIVIA"/>
    <s v="VALDIVIA"/>
    <s v="VALDIVIA"/>
    <n v="522000"/>
    <n v="322650"/>
    <n v="322650"/>
    <n v="64663.377999999997"/>
    <n v="0.20041338292267161"/>
    <n v="661364"/>
    <n v="0"/>
  </r>
  <r>
    <x v="1"/>
    <x v="10"/>
    <x v="0"/>
    <s v="CONSERVACION DE RIBERAS (DEFENSAS FLUVIALES)"/>
    <s v="CONSERVACION DE RIBERAS"/>
    <s v="40039444-0"/>
    <s v="CONSERVACION DE RIBERAS DE CAUCES NATURALES REGION DE LOS RÍOS 2022 - 2024 "/>
    <s v="VALDIVIA"/>
    <s v="VALDIVIA"/>
    <n v="0"/>
    <n v="201150"/>
    <n v="201150"/>
    <n v="0"/>
    <n v="0"/>
    <n v="600224"/>
    <n v="29753"/>
  </r>
  <r>
    <x v="1"/>
    <x v="11"/>
    <x v="1"/>
    <s v="PLANES MAESTROS DE AGUAS LLUVIAS"/>
    <s v="PLANES MAESTROS DE AGUAS LLUVIAS"/>
    <s v="30122047-0"/>
    <s v="DIAGNOSTICO PLAN MAESTRO AGUAS LLUVIAS QUELLON"/>
    <s v="CHILOE"/>
    <s v="QUELLON"/>
    <n v="155003"/>
    <n v="132413"/>
    <n v="132413"/>
    <n v="0"/>
    <n v="0"/>
    <n v="158414"/>
    <n v="99168"/>
  </r>
  <r>
    <x v="1"/>
    <x v="11"/>
    <x v="0"/>
    <s v="CONSERVACION DE OBRAS DE AGUAS LLUVIAS"/>
    <s v="CONSERVACION DE OBRAS DE AGUAS LLUVIAS"/>
    <s v="30099554-0"/>
    <s v="CONSERVACIÓN RED PRIMARIA DE AGUAS LLUVIAS REGIÓN DE LOS LAGOS"/>
    <s v="LLANQUIHUE, OSORNO"/>
    <s v="PUERTO MONTT, OSORNO"/>
    <n v="523357"/>
    <n v="522000"/>
    <n v="522000"/>
    <n v="521943.87599999999"/>
    <n v="0.99989248275862064"/>
    <n v="0"/>
    <n v="0"/>
  </r>
  <r>
    <x v="1"/>
    <x v="11"/>
    <x v="0"/>
    <s v="EVACUACION Y DRENAJE DE AGUAS LLUVIAS"/>
    <s v="EVACUACION Y DRENAJE DE AGUAS LLUVIAS"/>
    <s v="40010873-0"/>
    <s v="CONSTRUCCION COLECTOR RED PRIMARIA CAJON SAN FRANCISCO Y REDES SECUNDARIAS PTO. VARAS"/>
    <s v="LLANQUIHUE"/>
    <s v="PUERTO VARAS"/>
    <n v="122226"/>
    <n v="64574"/>
    <n v="64574"/>
    <n v="0"/>
    <n v="0"/>
    <n v="155320"/>
    <n v="0"/>
  </r>
  <r>
    <x v="1"/>
    <x v="11"/>
    <x v="0"/>
    <s v="EVACUACION Y DRENAJE DE AGUAS LLUVIAS"/>
    <s v="EVACUACION Y DRENAJE DE AGUAS LLUVIAS"/>
    <s v="40010874-0"/>
    <s v="REPOSICION COLECTOR RED PRIMARIA DE AGUAS LLUVIAS CAJON GRAMADO COMUNA DE PUERTO VARAS"/>
    <s v="LLANQUIHUE"/>
    <s v="PUERTO VARAS"/>
    <n v="27499"/>
    <n v="38272"/>
    <n v="38272"/>
    <n v="0"/>
    <n v="0"/>
    <n v="101344"/>
    <n v="0"/>
  </r>
  <r>
    <x v="1"/>
    <x v="11"/>
    <x v="0"/>
    <s v="CONSERVACION DE RIBERAS (DEFENSAS FLUVIALES)"/>
    <s v="CONSERVACION DE RIBERAS"/>
    <s v="40016340-0"/>
    <s v="CONSERVACION RIBERAS CAUCES NATURALES REGION DE LOS LAGOS 2019-2021"/>
    <s v="INTERPROVINCIAL"/>
    <s v="INTERCOMUNAL"/>
    <n v="732157"/>
    <n v="0"/>
    <n v="0"/>
    <n v="0"/>
    <s v="-"/>
    <n v="0"/>
    <n v="0"/>
  </r>
  <r>
    <x v="1"/>
    <x v="11"/>
    <x v="0"/>
    <s v="MANEJO DE CAUCES"/>
    <s v="MANEJO DE CAUCES"/>
    <s v="40021417-0"/>
    <s v="REPOSICION DEFENSA FLUVIAL DEL ESTERO LA TOMA, COMUNA DE ANCUD"/>
    <s v="CHILOE"/>
    <s v="ANCUD"/>
    <n v="0"/>
    <n v="151451"/>
    <n v="151451"/>
    <n v="83828"/>
    <n v="0.55349915154076235"/>
    <n v="57180"/>
    <n v="0"/>
  </r>
  <r>
    <x v="1"/>
    <x v="11"/>
    <x v="0"/>
    <s v="CONSERVACION DE RIBERAS (DEFENSAS FLUVIALES)"/>
    <s v="CONSERVACION DE RIBERAS"/>
    <s v="40039447-0"/>
    <s v="CONSERVACION DE RIBERAS DE CAUCES NATURALES REGION LOS LAGOS 2022 - 2024 "/>
    <s v="LLANQUIHUE"/>
    <s v="PUERTO MONTT"/>
    <n v="0"/>
    <n v="839833"/>
    <n v="839833"/>
    <n v="239332.8"/>
    <n v="0.28497665607329076"/>
    <n v="200000"/>
    <n v="0"/>
  </r>
  <r>
    <x v="1"/>
    <x v="16"/>
    <x v="0"/>
    <s v="EVACUACION Y DRENAJE DE AGUAS LLUVIAS"/>
    <s v="EVACUACION Y DRENAJE DE AGUAS LLUVIAS"/>
    <s v="30109452-0"/>
    <s v="CONSTRUCCION COLECTORES RED PRIMARIA DE AGUAS LLUVIAS PUERTO AYSEN"/>
    <s v="AYSEN"/>
    <s v="AYSEN"/>
    <n v="247688"/>
    <n v="334822"/>
    <n v="334822"/>
    <n v="285084.72499999998"/>
    <n v="0.85145159218928257"/>
    <n v="397600"/>
    <n v="0"/>
  </r>
  <r>
    <x v="1"/>
    <x v="16"/>
    <x v="0"/>
    <s v="CONSERVACION DE OBRAS DE AGUAS LLUVIAS"/>
    <s v="CONSERVACION DE OBRAS DE AGUAS LLUVIAS"/>
    <s v="30236422-0"/>
    <s v="CONSERVACION RED PRIMARIA DE AGUAS LLUVIAS REGION DE AYSEN"/>
    <s v="COIHAIQUE, AYSEN"/>
    <s v="COIHAIQUE, AYSEN"/>
    <n v="522000"/>
    <n v="523650"/>
    <n v="523650"/>
    <n v="258655.77299999999"/>
    <n v="0.49394781437983382"/>
    <n v="0"/>
    <n v="0"/>
  </r>
  <r>
    <x v="1"/>
    <x v="16"/>
    <x v="0"/>
    <s v="CONSERVACION DE OBRAS DE RIEGO"/>
    <s v="CONSERVACION DE OBRAS DE RIEGO"/>
    <s v="30236772-0"/>
    <s v="CONSERVACION OBRAS DE RIEGO FISCAL REGION DE AYSEN"/>
    <s v="GENERAL CARRERA"/>
    <s v="CHILE CHICO, RIO IBAÑEZ"/>
    <n v="261000"/>
    <n v="0"/>
    <n v="0"/>
    <n v="0"/>
    <s v="-"/>
    <n v="0"/>
    <n v="0"/>
  </r>
  <r>
    <x v="1"/>
    <x v="16"/>
    <x v="0"/>
    <s v="CONSERVACION ALUVIONAL"/>
    <s v="CONSERVACION ALUVIONAL"/>
    <s v="30482706-0"/>
    <s v="CONSERVACION OBRAS DE CONTROL ALUVIONAL CERRO DIVISADERO, COIHAIQUE"/>
    <s v="COIHAIQUE"/>
    <s v="COIHAIQUE"/>
    <n v="386280"/>
    <n v="386280"/>
    <n v="386280"/>
    <n v="299719.92099999997"/>
    <n v="0.77591364036450239"/>
    <n v="0"/>
    <n v="0"/>
  </r>
  <r>
    <x v="1"/>
    <x v="16"/>
    <x v="0"/>
    <s v="CONSERVACION DE RIBERAS (DEFENSAS FLUVIALES)"/>
    <s v="CONSERVACION DE RIBERAS"/>
    <s v="40010792-0"/>
    <s v="CONSERVACIÓN RIBERAS DE CAUCES NATURALES, XI REGIÓN"/>
    <s v="COIHAIQUE, AYSEN, CAPITAN PRAT, GENERAL CARRERA"/>
    <s v="COIHAIQUE, LAGO VERDE, AYSEN, CISNES, GUAITECAS, COCHRANE, O'HIGGINS, TORTEL, CHILE CHICO, RIO IBAÑEZ"/>
    <n v="1044000"/>
    <n v="1045650"/>
    <n v="1045650"/>
    <n v="476322.95600000001"/>
    <n v="0.45552809831205471"/>
    <n v="0"/>
    <n v="0"/>
  </r>
  <r>
    <x v="1"/>
    <x v="17"/>
    <x v="1"/>
    <s v="MANEJO DE CAUCES"/>
    <s v="MANEJO DE CAUCES"/>
    <s v="30404138-0"/>
    <s v="ANALISIS A PARTIR DE CONSTR MODEL. FIS. RIO LAS MINAS PTA ARENAS"/>
    <s v="MAGALLANES"/>
    <s v="PUNTA ARENAS"/>
    <n v="102743"/>
    <n v="199467"/>
    <n v="199467"/>
    <n v="127362.67"/>
    <n v="0.63851499245489229"/>
    <n v="23626"/>
    <n v="0"/>
  </r>
  <r>
    <x v="1"/>
    <x v="17"/>
    <x v="1"/>
    <s v="MANEJO DE CAUCES"/>
    <s v="MANEJO DE CAUCES"/>
    <s v="40002537-0"/>
    <s v="DIAGNOSTICO PLAN DE MANEJO Y DESLINDES RÍO DE LOS CIERVOS, LEÑADURA, LA MANO Y ESTERO LLAU LLAU PUNTA ARENAS"/>
    <s v="MAGALLANES"/>
    <s v="PUNTA ARENAS"/>
    <n v="0"/>
    <n v="150000"/>
    <n v="150000"/>
    <n v="0"/>
    <n v="0"/>
    <n v="335131"/>
    <n v="100000"/>
  </r>
  <r>
    <x v="1"/>
    <x v="17"/>
    <x v="1"/>
    <s v="MANEJO DE CAUCES"/>
    <s v="MANEJO DE CAUCES"/>
    <s v="40029075-0"/>
    <s v="DIAGNOSTICO PLAN DE MANEJO Y EST DESLIND RÍO LAS MINAS, SEC PONIENTE AV CIRCUNV. PTA ARENAS"/>
    <s v="MAGALLANES"/>
    <s v="PUNTA ARENAS"/>
    <n v="0"/>
    <n v="1000"/>
    <n v="1000"/>
    <n v="0"/>
    <n v="0"/>
    <n v="209926"/>
    <n v="161274"/>
  </r>
  <r>
    <x v="1"/>
    <x v="17"/>
    <x v="0"/>
    <s v="CONTROL ALUVIONAL"/>
    <s v="ALUVIONES"/>
    <s v="30386473-0"/>
    <s v="CONSTRUCCION OBRAS CONTROL SEDIMENTOLOGICO RIO LAS MINAS, P. ARENAS"/>
    <s v="MAGALLANES"/>
    <s v="PUNTA ARENAS"/>
    <n v="2088000"/>
    <n v="1763559"/>
    <n v="1763559"/>
    <n v="1763558.743"/>
    <n v="0.99999985427195803"/>
    <n v="0"/>
    <n v="0"/>
  </r>
  <r>
    <x v="1"/>
    <x v="17"/>
    <x v="0"/>
    <s v="EVACUACION Y DRENAJE DE AGUAS LLUVIAS"/>
    <s v="EVACUACION Y DRENAJE DE AGUAS LLUVIAS"/>
    <s v="40019965-0"/>
    <s v="MEJORAMIENTO CONST. EVAC. Y DRENAJE DE AALL SUBSISTEMA LLAU - LLAU Y D`AGOSTINI, PTA. ARENAS"/>
    <s v="MAGALLANES"/>
    <s v="PUNTA ARENAS"/>
    <n v="0"/>
    <n v="228462"/>
    <n v="228462"/>
    <n v="142111.58300000001"/>
    <n v="0.62203597534819799"/>
    <n v="52129"/>
    <n v="0"/>
  </r>
  <r>
    <x v="1"/>
    <x v="17"/>
    <x v="0"/>
    <s v="CONSERVACION DE OBRAS DE AGUAS LLUVIAS"/>
    <s v="CONSERVACION DE OBRAS DE AGUAS LLUVIAS"/>
    <s v="40030523-0"/>
    <s v="CONSERVACION RED PRIMARIA DE AGUAS LLUVIAS 2022-2026 REGION DE MAGALLANES"/>
    <s v="MAGALLANES"/>
    <s v="PUNTA ARENAS"/>
    <n v="360618"/>
    <n v="325288"/>
    <n v="325288"/>
    <n v="158629.83900000001"/>
    <n v="0.48765967081478567"/>
    <n v="0"/>
    <n v="0"/>
  </r>
  <r>
    <x v="1"/>
    <x v="17"/>
    <x v="0"/>
    <s v="CONSERVACION DE RIBERAS (DEFENSAS FLUVIALES)"/>
    <s v="CONSERVACION DE RIBERAS"/>
    <s v="40030554-0"/>
    <s v="CONSERVACION DE RIBERAS 2022-2026 , REGIÓN DE MAGALLANES Y DE LA ANTARTICA CHILENA"/>
    <s v="INTERPROVINCIAL"/>
    <s v="INTERCOMUNAL"/>
    <n v="361662"/>
    <n v="176190"/>
    <n v="176190"/>
    <n v="64247.404999999999"/>
    <n v="0.36464841932005221"/>
    <n v="500000"/>
    <n v="0"/>
  </r>
  <r>
    <x v="1"/>
    <x v="17"/>
    <x v="0"/>
    <s v="CONSERVACION DE OBRAS DE RIEGO"/>
    <s v="CONSERVACION DE OBRAS DE RIEGO"/>
    <s v="40030555-0"/>
    <s v="CONSERVACION SISTEMA DE REGADÍO HUERTOS FAMILIARES 2022-2026, PUERTO NATALES"/>
    <s v="ULTIMA ESPERANZA"/>
    <s v="NATALES"/>
    <n v="85399"/>
    <n v="0"/>
    <n v="0"/>
    <n v="0"/>
    <s v="-"/>
    <n v="0"/>
    <n v="0"/>
  </r>
  <r>
    <x v="1"/>
    <x v="12"/>
    <x v="1"/>
    <s v="MANEJO DE CAUCES"/>
    <s v="MANEJO DE CAUCES"/>
    <s v="30469884-0"/>
    <s v="DIAGNOSTICO PARA EL DESARROLLO DE UN PLAN DE QUEBRADAS"/>
    <s v="INTERPROVINCIAL"/>
    <s v="INTERCOMUNAL"/>
    <n v="0"/>
    <n v="1150"/>
    <n v="1150"/>
    <n v="71.483999999999995"/>
    <n v="6.2159999999999993E-2"/>
    <n v="474753"/>
    <n v="626402"/>
  </r>
  <r>
    <x v="1"/>
    <x v="12"/>
    <x v="0"/>
    <s v="CONSERVACION DE RIBERAS (DEFENSAS FLUVIALES)"/>
    <s v="CONSERVACION DE RIBERAS"/>
    <s v="30297833-0"/>
    <s v="CONSERVACION DE RIBERAS DE CAUCES NATURALES"/>
    <s v="IQUIQUE, ANTOFAGASTA, COPIAPO, ELQUI, VALPARAISO, CACHAPOAL, TALCA, CONCEPCION, CAUTIN, LLANQUIHUE, COIHAIQUE, MAGALLANES, SANTIAGO, VALDIVIA, ARICA, DIGUILLÍN"/>
    <s v="IQUIQUE, ANTOFAGASTA, COPIAPO, LA SERENA, VALPARAISO, RANCAGUA, TALCA, CONCEPCION, TEMUCO, PUERTO MONTT, COIHAIQUE, PUNTA ARENAS, SANTIAGO, VALDIVIA, ARICA, CHILLAN"/>
    <n v="2714400"/>
    <n v="0"/>
    <n v="0"/>
    <n v="0"/>
    <s v="-"/>
    <n v="0"/>
    <n v="0"/>
  </r>
  <r>
    <x v="1"/>
    <x v="12"/>
    <x v="0"/>
    <s v="GRANDES OBRAS DE RIEGO"/>
    <s v="GRANDES OBRAS"/>
    <s v="30452123-0"/>
    <s v="CONSTRUCCION SISTEMA DE REGADIO VALLES DE CURACAVI Y CASABLANCA"/>
    <s v="VALPARAISO, MELIPILLA"/>
    <s v="CASABLANCA, CURACAVI"/>
    <n v="26027"/>
    <n v="0"/>
    <n v="0"/>
    <n v="0"/>
    <s v="-"/>
    <n v="0"/>
    <n v="0"/>
  </r>
  <r>
    <x v="1"/>
    <x v="12"/>
    <x v="0"/>
    <s v="CONSERVACION DE RIBERAS (DEFENSAS FLUVIALES)"/>
    <s v="CONSERVACION DE RIBERAS"/>
    <s v="40039448-0"/>
    <s v="CONSERVACION DE RIBERAS DE CAUCES NATURALES 2022 - 2024 "/>
    <s v="INTERPROVINCIAL"/>
    <s v="INTERCOMUNAL"/>
    <n v="0"/>
    <n v="691000"/>
    <n v="691000"/>
    <n v="407000"/>
    <n v="0.58900144717800285"/>
    <n v="799000"/>
    <n v="0"/>
  </r>
  <r>
    <x v="2"/>
    <x v="0"/>
    <x v="0"/>
    <s v=""/>
    <s v=""/>
    <s v="000"/>
    <s v="Fondos sin decretar"/>
    <s v=""/>
    <s v=""/>
    <n v="0"/>
    <n v="3683973"/>
    <n v="0"/>
    <n v="0"/>
    <n v="0"/>
    <n v="0"/>
    <n v="0"/>
  </r>
  <r>
    <x v="2"/>
    <x v="1"/>
    <x v="0"/>
    <s v="RUTAS INTERNACIONALES"/>
    <s v="PASOS PRIORIZADOS"/>
    <s v="30076726-0"/>
    <s v="REPOSICIÓN RUTA 11 CH, SECTOR: ARICA TAMBO QUEMADO KM 36 - 60"/>
    <s v="ARICA"/>
    <s v="ARICA"/>
    <n v="0"/>
    <n v="2000"/>
    <n v="2000"/>
    <n v="616.77800000000002"/>
    <n v="0.30838900000000002"/>
    <n v="0"/>
    <n v="0"/>
  </r>
  <r>
    <x v="2"/>
    <x v="1"/>
    <x v="0"/>
    <s v="RUTAS INTERNACIONALES"/>
    <s v="RUTAS INTERNACIONALES"/>
    <s v="30077061-0"/>
    <s v="REPOSICIÓN RUTA 11 CH, SECTOR: ARICA TAMBO QUEMADO KM 170 AL 192"/>
    <s v="PARINACOTA"/>
    <s v="PUTRE"/>
    <n v="192200"/>
    <n v="185000"/>
    <n v="185000"/>
    <n v="0"/>
    <n v="0"/>
    <n v="95000"/>
    <n v="98000"/>
  </r>
  <r>
    <x v="2"/>
    <x v="1"/>
    <x v="0"/>
    <s v="RUTAS INTERNACIONALES"/>
    <s v="RUTAS INTERNACIONALES"/>
    <s v="30078323-0"/>
    <s v="REPOSICION RUTA 11-CH, ARICA-TAMBO QUEMADO, EL AGUILA - C. CARDONE"/>
    <s v="ARICA"/>
    <s v="ARICA"/>
    <n v="1656828"/>
    <n v="14578800"/>
    <n v="14578800"/>
    <n v="10273821.043000001"/>
    <n v="0.70470964983400564"/>
    <n v="4276000"/>
    <n v="4000000"/>
  </r>
  <r>
    <x v="2"/>
    <x v="1"/>
    <x v="0"/>
    <s v="MEJORAMIENTO RED VIAL REGIONAL SECUNDARIA"/>
    <s v="MEJORAMIENTO RED VIAL REGIONAL SECUNDARIA"/>
    <s v="30083248-0"/>
    <s v="REPOSICIÓN RUTA A - 133, SECTOR EL BUITRE - LAS MAITAS"/>
    <s v="ARICA"/>
    <s v="ARICA"/>
    <n v="2813284"/>
    <n v="5968000"/>
    <n v="5968000"/>
    <n v="4254579.7410000004"/>
    <n v="0.71289875016756044"/>
    <n v="0"/>
    <n v="0"/>
  </r>
  <r>
    <x v="2"/>
    <x v="1"/>
    <x v="0"/>
    <s v="MEJORAMIENTO RED VIAL REGIONAL SECUNDARIA"/>
    <s v="DESARROLLO SOCIAL Y APOYO A COMUNIDADES"/>
    <s v="30083427-0"/>
    <s v="HABILITACIÓN SENDA DE PENETRACIÓN CARITAYA - MUYURI"/>
    <s v="ARICA"/>
    <s v="CAMARONES"/>
    <n v="0"/>
    <n v="85000"/>
    <n v="85000"/>
    <n v="0"/>
    <n v="0"/>
    <n v="0"/>
    <n v="0"/>
  </r>
  <r>
    <x v="2"/>
    <x v="1"/>
    <x v="0"/>
    <s v="CAMINOS NACIONALES"/>
    <s v="LONGITUDINAL CENTRAL"/>
    <s v="30083777-0"/>
    <s v="REPOSICIÓN RUTA 5 SECTOR: ALTO CUESTA CHACA NORTE - CUESTA ACHA"/>
    <s v="ARICA"/>
    <s v="ARICA"/>
    <n v="232812"/>
    <n v="0"/>
    <n v="0"/>
    <n v="0"/>
    <s v="-"/>
    <n v="0"/>
    <n v="0"/>
  </r>
  <r>
    <x v="2"/>
    <x v="1"/>
    <x v="0"/>
    <s v="CAMINOS NACIONALES"/>
    <s v="CAMINOS NACIONALES"/>
    <s v="30083784-0"/>
    <s v="REPOSICIÓN RUTA 5 S: LIMITE URBANO N. DE ARICA- LÍMITE CON PERÚ"/>
    <s v="ARICA"/>
    <s v="ARICA"/>
    <n v="0"/>
    <n v="18000"/>
    <n v="18000"/>
    <n v="18000"/>
    <n v="1"/>
    <n v="0"/>
    <n v="0"/>
  </r>
  <r>
    <x v="2"/>
    <x v="1"/>
    <x v="0"/>
    <s v="MEJORAMIENTO RED VIAL REGIONAL SECUNDARIA"/>
    <s v="MEJORAMIENTO RED VIAL REGIONAL SECUNDARIA"/>
    <s v="30091216-0"/>
    <s v="CONSTRUCCIÓN RUTAS S/ROL, A-19 SECTOR: CRUCE RUTA 5 - CRUCE RUTA 11-CH"/>
    <s v="ARICA"/>
    <s v="ARICA"/>
    <n v="114840"/>
    <n v="1000"/>
    <n v="1000"/>
    <n v="0"/>
    <n v="0"/>
    <n v="65000"/>
    <n v="61000"/>
  </r>
  <r>
    <x v="2"/>
    <x v="1"/>
    <x v="0"/>
    <s v="MEJORAMIENTO RED VIAL REGIONAL PRINCIPAL"/>
    <s v="MEJORAMIENTO RED VIAL REGIONAL PRINCIPAL"/>
    <s v="30091479-0"/>
    <s v="REPOSICIÓN RUTA A-27,SECTOR LOTEO MONTALVO - SAN MIGUEL DE AZAPA"/>
    <s v="ARICA"/>
    <s v="ARICA"/>
    <n v="0"/>
    <n v="1000"/>
    <n v="1000"/>
    <n v="853.97500000000002"/>
    <n v="0.85397500000000004"/>
    <n v="0"/>
    <n v="0"/>
  </r>
  <r>
    <x v="2"/>
    <x v="1"/>
    <x v="0"/>
    <s v="MEJORAMIENTO RED VIAL REGIONAL PRINCIPAL"/>
    <s v="MEJORAMIENTO RED VIAL REGIONAL PRINCIPAL"/>
    <s v="30119366-0"/>
    <s v="CONSTRUCCIÓN PROLONGACIÓN RUTA A-210 SECTOR LAS MACHAS - AEROPUERTO"/>
    <s v="ARICA"/>
    <s v="ARICA"/>
    <n v="97223"/>
    <n v="160000"/>
    <n v="160000"/>
    <n v="0"/>
    <n v="0"/>
    <n v="0"/>
    <n v="0"/>
  </r>
  <r>
    <x v="2"/>
    <x v="1"/>
    <x v="0"/>
    <s v="RUTA PRECORDILLERANA"/>
    <s v="RUTA PRECORDILLERANA"/>
    <s v="30124737-0"/>
    <s v="MEJORAMIENTO RUTA ANDINA, SECTOR LÍMITE REGIONAL-RUTA 11 CH XV REGIÓN"/>
    <s v="PARINACOTA"/>
    <s v="PUTRE"/>
    <n v="104400"/>
    <n v="104900"/>
    <n v="104900"/>
    <n v="0"/>
    <n v="0"/>
    <n v="66000"/>
    <n v="0"/>
  </r>
  <r>
    <x v="2"/>
    <x v="1"/>
    <x v="0"/>
    <s v="RUTAS INTERNACIONALES"/>
    <s v="RUTAS INTERNACIONALES"/>
    <s v="30132075-0"/>
    <s v="REPOSICIÓN RUTA 11-CH; ARICA TAMBO QUEMADO SECTOR: CUESTA CARDONE ZAPAHUIRA"/>
    <s v="ARICA, PARINACOTA"/>
    <s v="ARICA, PUTRE"/>
    <n v="8479368"/>
    <n v="16327000"/>
    <n v="16327000"/>
    <n v="12619057.552999999"/>
    <n v="0.77289505438843631"/>
    <n v="5609000"/>
    <n v="94000"/>
  </r>
  <r>
    <x v="2"/>
    <x v="1"/>
    <x v="0"/>
    <s v="RUTAS INTERNACIONALES"/>
    <s v="RUTAS INTERNACIONALES"/>
    <s v="30132117-0"/>
    <s v="REPOSICION RUTA 11-CH, ARICA - TAMBO QUEMADO SECTOR: ROSARIO - GUANTA"/>
    <s v="ARICA"/>
    <s v="ARICA"/>
    <n v="292320"/>
    <n v="1000"/>
    <n v="1000"/>
    <n v="0"/>
    <n v="0"/>
    <n v="215000"/>
    <n v="202000"/>
  </r>
  <r>
    <x v="2"/>
    <x v="1"/>
    <x v="0"/>
    <s v="CONSERVACION VIAL"/>
    <s v="RED VIAL BASICA"/>
    <s v="30135076-0"/>
    <s v="CONSERVACIÓN SANEAMIENTO RUTA A-23, SECTOR: CRUCE RUTA 11 CH - CRUCE RUTA A-93"/>
    <s v="PARINACOTA"/>
    <s v="PUTRE, GENERAL LAGOS"/>
    <n v="200761"/>
    <n v="150000"/>
    <n v="150000"/>
    <n v="145061.89000000001"/>
    <n v="0.96707926666666677"/>
    <n v="0"/>
    <n v="0"/>
  </r>
  <r>
    <x v="2"/>
    <x v="1"/>
    <x v="0"/>
    <s v="RUTAS INTERNACIONALES"/>
    <s v="RUTAS INTERNACIONALES"/>
    <s v="30239372-0"/>
    <s v="REPOSICION RUTA 11 CH ARICA - TAMBO QUEMADO; ZAPAHUIRA PUTRE (KM 100 -127)"/>
    <s v="PARINACOTA"/>
    <s v="PUTRE"/>
    <n v="0"/>
    <n v="351000"/>
    <n v="351000"/>
    <n v="0"/>
    <n v="0"/>
    <n v="8000000"/>
    <n v="17800000"/>
  </r>
  <r>
    <x v="2"/>
    <x v="1"/>
    <x v="0"/>
    <s v="MEJORAMIENTO RED VIAL REGIONAL PRINCIPAL"/>
    <s v="MEJORAMIENTO RED VIAL REGIONAL PRINCIPAL"/>
    <s v="30241272-0"/>
    <s v="MEJORAMIENTO RUTA A-27, SECTOR KM 32 AL KM 40,2, XV REGIÓN"/>
    <s v="ARICA"/>
    <s v="ARICA"/>
    <n v="10440"/>
    <n v="960440"/>
    <n v="960440"/>
    <n v="18166.742999999999"/>
    <n v="1.8915021240264878E-2"/>
    <n v="0"/>
    <n v="0"/>
  </r>
  <r>
    <x v="2"/>
    <x v="1"/>
    <x v="0"/>
    <s v="EQUIPAMIENTO"/>
    <s v="EQUIPAMIENTO"/>
    <s v="30294726-0"/>
    <s v="REPOSICION EDIFICIO OFICINA PROVINCIAL Y CAMPAMENTO VIALIDAD MOP, PUTRE"/>
    <s v="PARINACOTA"/>
    <s v="PUTRE"/>
    <n v="842508"/>
    <n v="213450"/>
    <n v="213450"/>
    <n v="0"/>
    <n v="0"/>
    <n v="656000"/>
    <n v="0"/>
  </r>
  <r>
    <x v="2"/>
    <x v="1"/>
    <x v="0"/>
    <s v="EQUIPAMIENTO"/>
    <s v="EQUIPAMIENTO"/>
    <s v="30294774-0"/>
    <s v="CONSTRUCCIÓN TALLER VIALIDAD PUTRE, PARINACOTA"/>
    <s v="PARINACOTA"/>
    <s v="PUTRE"/>
    <n v="1634613"/>
    <n v="1732000"/>
    <n v="1732000"/>
    <n v="716405.58400000003"/>
    <n v="0.41362909006928406"/>
    <n v="0"/>
    <n v="0"/>
  </r>
  <r>
    <x v="2"/>
    <x v="1"/>
    <x v="0"/>
    <s v="MEJORAMIENTO RED VIAL REGIONAL PRINCIPAL"/>
    <s v="MEJORAMIENTO RED VIAL REGIONAL PRINCIPAL"/>
    <s v="30295575-0"/>
    <s v="MEJORAMIENTO RED VIAL RUTA A-31, SECTOR CRUCE RUTA A-35 - ZAPAHUIRA"/>
    <s v="PARINACOTA"/>
    <s v="PUTRE"/>
    <n v="0"/>
    <n v="243000"/>
    <n v="243000"/>
    <n v="0"/>
    <n v="0"/>
    <n v="0"/>
    <n v="0"/>
  </r>
  <r>
    <x v="2"/>
    <x v="1"/>
    <x v="0"/>
    <s v="MEJORAMIENTO RED VIAL REGIONAL PRINCIPAL"/>
    <s v="MEJORAMIENTO RED VIAL REGIONAL PRINCIPAL"/>
    <s v="30295772-0"/>
    <s v="MEJORAMIENTO RED VIAL RUTA A-35, SECTOR CRUCE RUTA 5 - CRUCE RUTA A-31"/>
    <s v="ARICA"/>
    <s v="CAMARONES"/>
    <n v="190422"/>
    <n v="65000"/>
    <n v="65000"/>
    <n v="0"/>
    <n v="0"/>
    <n v="0"/>
    <n v="0"/>
  </r>
  <r>
    <x v="2"/>
    <x v="1"/>
    <x v="0"/>
    <s v="RUTA PRECORDILLERANA"/>
    <s v="RUTA ALTIPLANICA"/>
    <s v="30300972-0"/>
    <s v="CONSTRUCCION BY PASS Y REPOSICIÓN RED VIAL ANDINA, SECTOR: CRUCE 11 CH - KM 12"/>
    <s v="PARINACOTA"/>
    <s v="PUTRE"/>
    <n v="192200"/>
    <n v="185000"/>
    <n v="185000"/>
    <n v="2088.5219999999999"/>
    <n v="1.1289308108108107E-2"/>
    <n v="95000"/>
    <n v="97000"/>
  </r>
  <r>
    <x v="2"/>
    <x v="1"/>
    <x v="0"/>
    <s v="MEJORAMIENTO RED VIAL REGIONAL PRINCIPAL"/>
    <s v="MEJORAMIENTO RED VIAL REGIONAL PRINCIPAL"/>
    <s v="30301322-0"/>
    <s v="MEJORAMIENTO RED VIAL RUTA A-15, XV REGIÓN"/>
    <s v="ARICA"/>
    <s v="ARICA"/>
    <n v="0"/>
    <n v="365200"/>
    <n v="365200"/>
    <n v="21154.92"/>
    <n v="5.7926944140197147E-2"/>
    <n v="36700"/>
    <n v="0"/>
  </r>
  <r>
    <x v="2"/>
    <x v="1"/>
    <x v="0"/>
    <s v="MEJORAMIENTO RED VIAL REGIONAL SECUNDARIA"/>
    <s v="DESARROLLO SOCIAL Y APOYO A COMUNIDADES"/>
    <s v="30364289-0"/>
    <s v="MEJORAMIENTO RUTA A-143, SECTOR CRUCE RUTA 11 CH - CRUCE RUTA A-191"/>
    <s v="ARICA"/>
    <s v="ARICA"/>
    <n v="626400"/>
    <n v="22000"/>
    <n v="22000"/>
    <n v="20779.768"/>
    <n v="0.94453490909090909"/>
    <n v="0"/>
    <n v="0"/>
  </r>
  <r>
    <x v="2"/>
    <x v="1"/>
    <x v="0"/>
    <s v="MEJORAMIENTO RED VIAL REGIONAL SECUNDARIA"/>
    <s v="MEJORAMIENTO RED VIAL REGIONAL SECUNDARIA"/>
    <s v="30364290-0"/>
    <s v="MEJORAMIENTO RUTA A-191, SECTOR CRUCE RUTA A-143 - CRUCE RUTA A-27"/>
    <s v="ARICA"/>
    <s v="ARICA"/>
    <n v="626400"/>
    <n v="2000"/>
    <n v="2000"/>
    <n v="684.26"/>
    <n v="0.34212999999999999"/>
    <n v="0"/>
    <n v="0"/>
  </r>
  <r>
    <x v="2"/>
    <x v="1"/>
    <x v="0"/>
    <s v="CONSERVACION VIAL"/>
    <s v="RED VIAL BASICA"/>
    <s v="30371047-0"/>
    <s v="CONSERVACION CAMINOS BASICOS REGION DE ARICA Y PARINACOTA 2016-2018"/>
    <s v="INTERPROVINCIAL"/>
    <s v="INTERCOMUNAL"/>
    <n v="0"/>
    <n v="20000"/>
    <n v="20000"/>
    <n v="0"/>
    <n v="0"/>
    <n v="0"/>
    <n v="0"/>
  </r>
  <r>
    <x v="2"/>
    <x v="1"/>
    <x v="0"/>
    <s v="CONSERVACION VIAL"/>
    <s v="GLOBAL"/>
    <s v="30371074-0"/>
    <s v="CONSERVACION GLOBAL MIXTA CAMINOS RED VIAL XV REGIÓN 2016-2020"/>
    <s v="ARICA, PARINACOTA"/>
    <s v="ARICA, CAMARONES, PUTRE, GENERAL LAGOS"/>
    <n v="0"/>
    <n v="6000"/>
    <n v="6000"/>
    <n v="0"/>
    <n v="0"/>
    <n v="0"/>
    <n v="0"/>
  </r>
  <r>
    <x v="2"/>
    <x v="1"/>
    <x v="0"/>
    <s v="CONSERVACION VIAL"/>
    <s v="RED VIAL COMUNAL"/>
    <s v="30458888-0"/>
    <s v="CONSERVACIÓN SANEAMIENTO CAMINOS RURALES ETAPA II-A"/>
    <s v="ARICA"/>
    <s v="ARICA"/>
    <n v="493981"/>
    <n v="561000"/>
    <n v="561000"/>
    <n v="555822.47199999995"/>
    <n v="0.9907708948306595"/>
    <n v="0"/>
    <n v="0"/>
  </r>
  <r>
    <x v="2"/>
    <x v="1"/>
    <x v="0"/>
    <s v="MEJORAMIENTO RED VIAL REGIONAL SECUNDARIA"/>
    <s v="MEJORAMIENTO RED VIAL REGIONAL SECUNDARIA"/>
    <s v="30458889-0"/>
    <s v="MEJORAMIENTO DE CAMINOS BÁSICOS INTERMEDIOS REGION XV ARICA Y PARINACOTA."/>
    <s v="ARICA"/>
    <s v="ARICA"/>
    <n v="0"/>
    <n v="257000"/>
    <n v="257000"/>
    <n v="0"/>
    <n v="0"/>
    <n v="0"/>
    <n v="0"/>
  </r>
  <r>
    <x v="2"/>
    <x v="1"/>
    <x v="0"/>
    <s v="RUTAS INTERNACIONALES"/>
    <s v="RUTAS INTERNACIONALES"/>
    <s v="30459736-0"/>
    <s v="REPOSICIÓN RUTA 11-CH, ARICA - TAMBO QUEMADO SECTOR: KM 147 - KM 170"/>
    <s v="PARINACOTA"/>
    <s v="PUTRE"/>
    <n v="109105"/>
    <n v="10"/>
    <n v="10"/>
    <n v="0"/>
    <n v="0"/>
    <n v="112000"/>
    <n v="0"/>
  </r>
  <r>
    <x v="2"/>
    <x v="1"/>
    <x v="0"/>
    <s v="VIALIDAD URBANA"/>
    <s v="VIALIDAD URBANA"/>
    <s v="30466542-0"/>
    <s v="MEJORAMIENTO PASADA URBANA RUTAS 5 Y A-27 S: ROT ARENAS-LU ORIENTE"/>
    <s v="ARICA"/>
    <s v="ARICA"/>
    <n v="4457880"/>
    <n v="6439000"/>
    <n v="6439000"/>
    <n v="2059633.5210000002"/>
    <n v="0.31986853874825288"/>
    <n v="2667000"/>
    <n v="0"/>
  </r>
  <r>
    <x v="2"/>
    <x v="1"/>
    <x v="0"/>
    <s v="CONSERVACION VIAL"/>
    <s v="CONTRATOS POR NIVEL DE SERVICIO"/>
    <s v="30481284-0"/>
    <s v="CONSERVACIÓN GLOBAL MIXTA CAMINOS RED VIAL XV REGIÓN (2018 - 2022)"/>
    <s v="ARICA, PARINACOTA"/>
    <s v="ARICA, CAMARONES, PUTRE, GENERAL LAGOS"/>
    <n v="1370629"/>
    <n v="1803000"/>
    <n v="1803000"/>
    <n v="1313144.7080000001"/>
    <n v="0.72831098613422085"/>
    <n v="1497000"/>
    <n v="228000"/>
  </r>
  <r>
    <x v="2"/>
    <x v="1"/>
    <x v="0"/>
    <s v="CONSERVACION VIAL"/>
    <s v="RED VIAL BASICA"/>
    <s v="30481307-0"/>
    <s v="CONSERVACION SANEAMIENTO RED VIAL PARINACOTA NORTE"/>
    <s v="PARINACOTA"/>
    <s v="GENERAL LAGOS"/>
    <n v="0"/>
    <n v="63000"/>
    <n v="63000"/>
    <n v="0"/>
    <n v="0"/>
    <n v="0"/>
    <n v="0"/>
  </r>
  <r>
    <x v="2"/>
    <x v="1"/>
    <x v="0"/>
    <s v="MEJORAMIENTO RED VIAL REGIONAL PRINCIPAL"/>
    <s v="MEJORAMIENTO RED VIAL REGIONAL PRINCIPAL"/>
    <s v="30483079-0"/>
    <s v="MEJORAMIENTO INTERCONEXIÓN VIAL RUTA A-27 - CRUCE RUTA 11CH "/>
    <s v="ARICA"/>
    <s v="ARICA"/>
    <n v="72662"/>
    <n v="212000"/>
    <n v="212000"/>
    <n v="101610"/>
    <n v="0.47929245283018868"/>
    <n v="17000"/>
    <n v="0"/>
  </r>
  <r>
    <x v="2"/>
    <x v="1"/>
    <x v="0"/>
    <s v="CAMINOS NACIONALES"/>
    <s v="LONGITUDINAL CENTRAL"/>
    <s v="30483141-0"/>
    <s v="REPOSICION RUTA 5 SECTOR: CUESTA CHACA SUR"/>
    <s v="ARICA"/>
    <s v="ARICA"/>
    <n v="10440"/>
    <n v="30280"/>
    <n v="30280"/>
    <n v="1568.1420000000001"/>
    <n v="5.1788044914134745E-2"/>
    <n v="0"/>
    <n v="0"/>
  </r>
  <r>
    <x v="2"/>
    <x v="1"/>
    <x v="0"/>
    <s v="CONSERVACION VIAL"/>
    <s v="RED VIAL BASICA"/>
    <s v="40002698-0"/>
    <s v="CONSERVACION CAMINOS BASICOS REGION DE ARICA Y PARINACOTA 2019-2020"/>
    <s v="ARICA, PARINACOTA"/>
    <s v="ARICA, CAMARONES, PUTRE, GENERAL LAGOS"/>
    <n v="0"/>
    <n v="30000"/>
    <n v="30000"/>
    <n v="0"/>
    <n v="0"/>
    <n v="0"/>
    <n v="0"/>
  </r>
  <r>
    <x v="2"/>
    <x v="1"/>
    <x v="0"/>
    <s v="VIALIDAD URBANA"/>
    <s v="MEJORAMIENTOS URBANOS MENORES"/>
    <s v="40004007-0"/>
    <s v="MEJORAMIENTO PASADA URBANA RUTAS 5 Y A-27 EN ARICA SECTOR C"/>
    <s v="ARICA"/>
    <s v="ARICA"/>
    <n v="0"/>
    <n v="241500"/>
    <n v="241500"/>
    <n v="0"/>
    <n v="0"/>
    <n v="9000000"/>
    <n v="22220000"/>
  </r>
  <r>
    <x v="2"/>
    <x v="1"/>
    <x v="0"/>
    <s v="CONSERVACION VIAL"/>
    <s v="RED VIAL COMUNAL"/>
    <s v="40007799-0"/>
    <s v="CONSERVACION CAMINOS BÁSICOS Y SANEAMIENTO REGIÓN DE ARICA Y PARINACOTA"/>
    <s v="ARICA, PARINACOTA"/>
    <s v="ARICA, CAMARONES, PUTRE, GENERAL LAGOS"/>
    <n v="0"/>
    <n v="40000"/>
    <n v="40000"/>
    <n v="0"/>
    <n v="0"/>
    <n v="0"/>
    <n v="0"/>
  </r>
  <r>
    <x v="2"/>
    <x v="1"/>
    <x v="0"/>
    <s v="CONSERVACION VIAL"/>
    <s v="CONTRATOS POR NIVEL DE SERVICIO"/>
    <s v="40010935-0"/>
    <s v="CONSERVACION GLOBAL MIXTA CAMINOS RED VIAL REGION DE ARICA Y PARINACOTA 2020"/>
    <s v="ARICA, PARINACOTA"/>
    <s v="ARICA, PUTRE"/>
    <n v="6565080"/>
    <n v="9552000"/>
    <n v="9552000"/>
    <n v="7180331.6880000001"/>
    <n v="0.75170976633165831"/>
    <n v="4095000"/>
    <n v="4105000"/>
  </r>
  <r>
    <x v="2"/>
    <x v="1"/>
    <x v="0"/>
    <s v="CONSERVACION VIAL"/>
    <s v="CAMINOS BÁSICOS"/>
    <s v="40010936-0"/>
    <s v="CONSERVACION CAMINOS BASICOS REGION DE ARICA Y PARINACOTA 2020"/>
    <s v="ARICA, PARINACOTA"/>
    <s v="ARICA, CAMARONES, PUTRE, GENERAL LAGOS"/>
    <n v="1168733"/>
    <n v="171000"/>
    <n v="171000"/>
    <n v="98818.98"/>
    <n v="0.57788877192982457"/>
    <n v="0"/>
    <n v="0"/>
  </r>
  <r>
    <x v="2"/>
    <x v="1"/>
    <x v="0"/>
    <s v="CONSERVACION VIAL"/>
    <s v="RED VIAL BASICA"/>
    <s v="40010938-0"/>
    <s v="CONSERVACION RED VIAL REGIÓN DE ARICA Y PARINACOTA 2020"/>
    <s v="ARICA, PARINACOTA"/>
    <s v="ARICA, CAMARONES, PUTRE, GENERAL LAGOS"/>
    <n v="615966"/>
    <n v="0"/>
    <n v="0"/>
    <n v="0"/>
    <s v="-"/>
    <n v="0"/>
    <n v="0"/>
  </r>
  <r>
    <x v="2"/>
    <x v="1"/>
    <x v="0"/>
    <s v="CONSERVACION VIAL"/>
    <s v="RED VIAL BASICA"/>
    <s v="40011081-0"/>
    <s v="CONSERVACIÓN RUTA A-353 REGIÓN DE ARICA Y PARINACOTA"/>
    <s v="ARICA, PARINACOTA"/>
    <s v="CAMARONES, PUTRE"/>
    <n v="861300"/>
    <n v="0"/>
    <n v="0"/>
    <n v="0"/>
    <s v="-"/>
    <n v="0"/>
    <n v="0"/>
  </r>
  <r>
    <x v="2"/>
    <x v="1"/>
    <x v="0"/>
    <s v="RUTAS INTERNACIONALES"/>
    <s v="RUTAS INTERNACIONALES"/>
    <s v="40022986-0"/>
    <s v="MEJORAMIENTO RUTA 11-CH, ARICA-TAMBO QUEMADO, S: PUTRE-CRUCE RUTA A - 235"/>
    <s v="PARINACOTA"/>
    <s v="PUTRE"/>
    <n v="426996"/>
    <n v="266000"/>
    <n v="266000"/>
    <n v="265983.12900000002"/>
    <n v="0.99993657518796997"/>
    <n v="274000"/>
    <n v="102000"/>
  </r>
  <r>
    <x v="2"/>
    <x v="1"/>
    <x v="0"/>
    <s v="VIALIDAD URBANA"/>
    <s v="VIALIDAD URBANA"/>
    <s v="40027285-0"/>
    <s v="MEJORAMIENTO RUTA A-27, SECTOR SAN MIGUEL AZAPA - KM 32"/>
    <s v="ARICA"/>
    <s v="ARICA"/>
    <n v="0"/>
    <n v="9000"/>
    <n v="9000"/>
    <n v="0"/>
    <n v="0"/>
    <n v="373000"/>
    <n v="156000"/>
  </r>
  <r>
    <x v="2"/>
    <x v="1"/>
    <x v="0"/>
    <s v="CONSERVACION VIAL"/>
    <s v="CONTRATOS POR NIVEL DE SERVICIO"/>
    <s v="40029505-0"/>
    <s v="CONSERVACION SANEAMIENTO RUTA A-23, SECTOR: CRUCE RUTA 11 CH - CRUCE RUTA A-93, 2020"/>
    <s v="INTERPROVINCIAL"/>
    <s v="INTERCOMUNAL"/>
    <n v="10487910"/>
    <n v="0"/>
    <n v="0"/>
    <n v="0"/>
    <s v="-"/>
    <n v="0"/>
    <n v="0"/>
  </r>
  <r>
    <x v="2"/>
    <x v="1"/>
    <x v="0"/>
    <s v="CONSERVACION VIAL"/>
    <s v="ADMINISTRACION DIRECTA"/>
    <s v="40030647-0"/>
    <s v="CONSERVACION RED VIAL ADMINISTRACION DIRECTA REGION DE ARICA Y PARINACOTA 2022 -"/>
    <s v="ARICA, PARINACOTA"/>
    <s v="ARICA, CAMARONES, PUTRE, GENERAL LAGOS"/>
    <n v="2742666"/>
    <n v="3864000"/>
    <n v="3864000"/>
    <n v="2226298.1910000001"/>
    <n v="0.57616412810559015"/>
    <n v="0"/>
    <n v="0"/>
  </r>
  <r>
    <x v="2"/>
    <x v="1"/>
    <x v="0"/>
    <s v="MEJORAMIENTO RED VIAL REGIONAL SECUNDARIA"/>
    <s v="DESARROLLO SOCIAL Y APOYO A COMUNIDADES"/>
    <s v="40030971-0"/>
    <s v="MEJORAMIENTO RUTA A-13 SECTOR ACCESO CENTRAL - CORONEL ALCERRECA CMT"/>
    <s v="ARICA, PARINACOTA"/>
    <s v="ARICA, GENERAL LAGOS"/>
    <n v="52200"/>
    <n v="10500"/>
    <n v="10500"/>
    <n v="0"/>
    <n v="0"/>
    <n v="280000"/>
    <n v="180300"/>
  </r>
  <r>
    <x v="2"/>
    <x v="1"/>
    <x v="0"/>
    <s v="CONSERVACION VIAL"/>
    <s v="RED VIAL BASICA"/>
    <s v="40031064-0"/>
    <s v="CONSERVACION RED VIAL, RUTA A-387"/>
    <s v="ARICA"/>
    <s v="CAMARONES"/>
    <n v="1223829"/>
    <n v="0"/>
    <n v="0"/>
    <n v="0"/>
    <s v="-"/>
    <n v="0"/>
    <n v="0"/>
  </r>
  <r>
    <x v="2"/>
    <x v="1"/>
    <x v="0"/>
    <s v="CONSERVACION VIAL"/>
    <s v="CAMINOS BÁSICOS"/>
    <s v="40035376-0"/>
    <s v="CONSERVACION CAMINOS BASICOS REGION DE ARICA Y PARINACOTA 2021-2023"/>
    <s v="ARICA, PARINACOTA"/>
    <s v="ARICA, CAMARONES, PUTRE, GENERAL LAGOS"/>
    <n v="1926425"/>
    <n v="0"/>
    <n v="0"/>
    <n v="0"/>
    <s v="-"/>
    <n v="0"/>
    <n v="0"/>
  </r>
  <r>
    <x v="2"/>
    <x v="1"/>
    <x v="0"/>
    <s v="CONSERVACION VIAL"/>
    <s v="RED VIAL COMUNAL"/>
    <s v="40035392-0"/>
    <s v="CONSERVACION RED VIAL REGION DE ARICA Y PARINACOTA PERIODO 2021-2023 PLAN DE RECUPERACIÓN"/>
    <s v="INTERPROVINCIAL"/>
    <s v="INTERCOMUNAL"/>
    <n v="0"/>
    <n v="10"/>
    <n v="10"/>
    <n v="0"/>
    <n v="0"/>
    <n v="1900000"/>
    <n v="0"/>
  </r>
  <r>
    <x v="2"/>
    <x v="1"/>
    <x v="0"/>
    <s v="SEGURIDAD VIAL, CICLOVIAS Y PASARELAS"/>
    <s v="SEGURIDAD VIAL"/>
    <s v="40039735-0"/>
    <s v="CONSERVACION ELEMENTOS SEG VIAL RED VIAL NACIONAL 2022-2023 "/>
    <s v="INTERPROVINCIAL"/>
    <s v="INTERCOMUNAL"/>
    <n v="0"/>
    <n v="1000000"/>
    <n v="1000000"/>
    <n v="0"/>
    <n v="0"/>
    <n v="2000000"/>
    <n v="0"/>
  </r>
  <r>
    <x v="2"/>
    <x v="2"/>
    <x v="0"/>
    <s v="CONSERVACION VIAL"/>
    <s v="GLOBAL"/>
    <s v="30076559-0"/>
    <s v="CONSERVACIÓN GLOBAL RED VIAL REGIÓN DE TARAPACÁ, AÑO 2008 - 2010"/>
    <s v="INTERPROVINCIAL"/>
    <s v="INTERCOMUNAL"/>
    <n v="0"/>
    <n v="62000"/>
    <n v="62000"/>
    <n v="0"/>
    <n v="0"/>
    <n v="0"/>
    <n v="0"/>
  </r>
  <r>
    <x v="2"/>
    <x v="2"/>
    <x v="0"/>
    <s v="VIALIDAD URBANA"/>
    <s v="LONGITUDINAL COSTERO"/>
    <s v="30080044-0"/>
    <s v="MEJORAMIENTO ROTONDA PAMPINO EN IQUIQUE"/>
    <s v="IQUIQUE"/>
    <s v="IQUIQUE"/>
    <n v="1378080"/>
    <n v="0"/>
    <n v="0"/>
    <n v="0"/>
    <s v="-"/>
    <n v="0"/>
    <n v="0"/>
  </r>
  <r>
    <x v="2"/>
    <x v="2"/>
    <x v="0"/>
    <s v="VIALIDAD URBANA"/>
    <s v="LONGITUDINAL COSTERO"/>
    <s v="30080833-0"/>
    <s v="MEJORAMIENTO ACCESIBILIDAD Y CONECTIVIDAD EN LA CIUDAD DE IQUIQUE"/>
    <s v="IQUIQUE"/>
    <s v="IQUIQUE"/>
    <n v="3294865"/>
    <n v="2469000"/>
    <n v="2469000"/>
    <n v="1897899.656"/>
    <n v="0.76869163872012958"/>
    <n v="2870000"/>
    <n v="0"/>
  </r>
  <r>
    <x v="2"/>
    <x v="2"/>
    <x v="0"/>
    <s v="CONSERVACION VIAL"/>
    <s v="RED VIAL BASICA"/>
    <s v="30081350-0"/>
    <s v="CONSERVACIÓN RED VIAL REGIÓN TARAPACÁ 2009 2010 2011"/>
    <s v="IQUIQUE"/>
    <s v="INTERCOMUNAL"/>
    <n v="0"/>
    <n v="15000"/>
    <n v="15000"/>
    <n v="0"/>
    <n v="0"/>
    <n v="0"/>
    <n v="0"/>
  </r>
  <r>
    <x v="2"/>
    <x v="2"/>
    <x v="0"/>
    <s v="MEJORAMIENTO RED VIAL REGIONAL PRINCIPAL"/>
    <s v="MEJORAMIENTO RED VIAL REGIONAL PRINCIPAL"/>
    <s v="30093165-0"/>
    <s v="MEJORAMIENTO RUTA A-760 KM 14.00 AL 54.30, REGIÓN DE TARAPACÁ"/>
    <s v="IQUIQUE"/>
    <s v="IQUIQUE"/>
    <n v="0"/>
    <n v="15120"/>
    <n v="15120"/>
    <n v="0"/>
    <n v="0"/>
    <n v="0"/>
    <n v="0"/>
  </r>
  <r>
    <x v="2"/>
    <x v="2"/>
    <x v="0"/>
    <s v="CONSERVACION VIAL"/>
    <s v="GLOBAL"/>
    <s v="30093190-0"/>
    <s v="CONSERVACIÓN GLOBAL MIXTA DE CAMINOS AÑOS 2010-2013 I REGIÓN"/>
    <s v="IQUIQUE, TAMARUGAL"/>
    <s v="IQUIQUE, ALTO HOSPICIO, POZO ALMONTE, CAMIÑA, COLCHANE, HUARA, PICA"/>
    <n v="575941"/>
    <n v="552000"/>
    <n v="552000"/>
    <n v="0"/>
    <n v="0"/>
    <n v="0"/>
    <n v="0"/>
  </r>
  <r>
    <x v="2"/>
    <x v="2"/>
    <x v="0"/>
    <s v="CONSERVACION VIAL"/>
    <s v="RED VIAL BASICA"/>
    <s v="30102076-0"/>
    <s v="CONSERVACIÓN RED VIAL REGIÓN DE TARAPACÁ 2012-2014"/>
    <s v="IQUIQUE, TAMARUGAL"/>
    <s v="IQUIQUE, ALTO HOSPICIO, POZO ALMONTE, CAMIÑA, COLCHANE, HUARA, PICA"/>
    <n v="343"/>
    <n v="0"/>
    <n v="0"/>
    <n v="0"/>
    <s v="-"/>
    <n v="0"/>
    <n v="0"/>
  </r>
  <r>
    <x v="2"/>
    <x v="2"/>
    <x v="0"/>
    <s v="RUTAS INTERNACIONALES"/>
    <s v="RUTAS INTERNACIONALES"/>
    <s v="30106619-0"/>
    <s v="REPOSICIÓN RUTA 15-CH, SECTOR: APACHETA CASIRI - QUEBRADA CASOXALLA POR SECTORES, HUARA"/>
    <s v="TAMARUGAL"/>
    <s v="HUARA"/>
    <n v="238032"/>
    <n v="144000"/>
    <n v="144000"/>
    <n v="90019.994999999995"/>
    <n v="0.62513885416666659"/>
    <n v="104000"/>
    <n v="0"/>
  </r>
  <r>
    <x v="2"/>
    <x v="2"/>
    <x v="0"/>
    <s v="CONSERVACION VIAL"/>
    <s v="RED VIAL BASICA"/>
    <s v="30106622-0"/>
    <s v="CONSERVACION RUTA 5, SECTOR CACHANGO - BIF. EX OFICINA VICTORIA"/>
    <s v="TAMARUGAL"/>
    <s v="POZO ALMONTE"/>
    <n v="0"/>
    <n v="20"/>
    <n v="20"/>
    <n v="0"/>
    <n v="0"/>
    <n v="1300000"/>
    <n v="0"/>
  </r>
  <r>
    <x v="2"/>
    <x v="2"/>
    <x v="0"/>
    <s v="DESARROLLO VIAL AREAS COSTERAS"/>
    <s v="LONGITUDINAL COSTERO"/>
    <s v="30112272-0"/>
    <s v="MEJORAMIENTO RUTA 1, SECTOR CUESTA GUANILLOS - CUESTA PABELLÓN DE PICA"/>
    <s v="IQUIQUE"/>
    <s v="IQUIQUE"/>
    <n v="0"/>
    <n v="223200"/>
    <n v="223200"/>
    <n v="172548.024"/>
    <n v="0.773064623655914"/>
    <n v="0"/>
    <n v="0"/>
  </r>
  <r>
    <x v="2"/>
    <x v="2"/>
    <x v="0"/>
    <s v="MEJORAMIENTO RED VIAL REGIONAL SECUNDARIA"/>
    <s v="MEJORAMIENTO RED VIAL REGIONAL SECUNDARIA"/>
    <s v="30124648-0"/>
    <s v="MEJORAMIENTO RUTA A-687, SECTOR POZO ALMONTE - SALAR DEL HUASCO"/>
    <s v="TAMARUGAL"/>
    <s v="POZO ALMONTE, PICA"/>
    <n v="104400"/>
    <n v="104900"/>
    <n v="104900"/>
    <n v="0"/>
    <n v="0"/>
    <n v="157000"/>
    <n v="106000"/>
  </r>
  <r>
    <x v="2"/>
    <x v="2"/>
    <x v="0"/>
    <s v="CONSERVACION VIAL"/>
    <s v="RED VIAL BASICA"/>
    <s v="30124651-0"/>
    <s v="CONSERVACION RUTA A-665, SECTOR LA TIRANA-PICA"/>
    <s v="TAMARUGAL"/>
    <s v="POZO ALMONTE, PICA"/>
    <n v="17531"/>
    <n v="20130"/>
    <n v="20130"/>
    <n v="1126.279"/>
    <n v="5.5950273224043716E-2"/>
    <n v="0"/>
    <n v="0"/>
  </r>
  <r>
    <x v="2"/>
    <x v="2"/>
    <x v="0"/>
    <s v="DESARROLLO VIAL AREAS COSTERAS"/>
    <s v="LONGITUDINAL COSTERO"/>
    <s v="30131601-0"/>
    <s v="REPOSICIÓN RUTA 1 SECTOR: PABELLÓN DE PICA - AEROPUERTO"/>
    <s v="IQUIQUE"/>
    <s v="IQUIQUE"/>
    <n v="1749744"/>
    <n v="2131000"/>
    <n v="2131000"/>
    <n v="180583.44899999999"/>
    <n v="8.4741177381511018E-2"/>
    <n v="6000000"/>
    <n v="7881000"/>
  </r>
  <r>
    <x v="2"/>
    <x v="2"/>
    <x v="0"/>
    <s v="CONSERVACION VIAL"/>
    <s v="RED VIAL BASICA"/>
    <s v="30224223-0"/>
    <s v="CONSERVACION RED VIAL TARAPACÁ (2015-2016-2017)"/>
    <s v="IQUIQUE, TAMARUGAL"/>
    <s v="IQUIQUE, ALTO HOSPICIO, POZO ALMONTE, CAMIÑA, COLCHANE, HUARA, PICA"/>
    <n v="16721"/>
    <n v="256000"/>
    <n v="256000"/>
    <n v="0"/>
    <n v="0"/>
    <n v="0"/>
    <n v="0"/>
  </r>
  <r>
    <x v="2"/>
    <x v="2"/>
    <x v="0"/>
    <s v="CONSERVACION VIAL"/>
    <s v="CAMINOS BÁSICOS"/>
    <s v="30259123-0"/>
    <s v="CONSERVACIÓN CAMINOS BÁSICOS REGIÓN DE TARAPACÁ 2014-2015"/>
    <s v="IQUIQUE, TAMARUGAL"/>
    <s v="IQUIQUE, ALTO HOSPICIO, POZO ALMONTE, CAMIÑA, COLCHANE, HUARA, PICA"/>
    <n v="57833"/>
    <n v="79000"/>
    <n v="79000"/>
    <n v="0"/>
    <n v="0"/>
    <n v="0"/>
    <n v="0"/>
  </r>
  <r>
    <x v="2"/>
    <x v="2"/>
    <x v="0"/>
    <s v="CAMINOS NACIONALES"/>
    <s v="LONGITUDINAL CENTRAL"/>
    <s v="30366537-0"/>
    <s v="REPOSICIÓN RUTA 5 SECTOR POZO ALMONTE, REGIÓN DE TARAPACA"/>
    <s v="TAMARUGAL"/>
    <s v="POZO ALMONTE"/>
    <n v="0"/>
    <n v="131000"/>
    <n v="131000"/>
    <n v="53550.26"/>
    <n v="0.40878061068702293"/>
    <n v="0"/>
    <n v="0"/>
  </r>
  <r>
    <x v="2"/>
    <x v="2"/>
    <x v="0"/>
    <s v="CONSERVACION VIAL"/>
    <s v="GLOBAL"/>
    <s v="30371041-0"/>
    <s v="CONSERVACION GLOBAL MIXTA RED VIAL I REGION 2016-2020"/>
    <s v="IQUIQUE, TAMARUGAL"/>
    <s v="IQUIQUE, ALTO HOSPICIO, POZO ALMONTE, CAMIÑA, COLCHANE, HUARA, PICA"/>
    <n v="1127520"/>
    <n v="209000"/>
    <n v="209000"/>
    <n v="109508.16899999999"/>
    <n v="0.52396253110047841"/>
    <n v="0"/>
    <n v="0"/>
  </r>
  <r>
    <x v="2"/>
    <x v="2"/>
    <x v="0"/>
    <s v="RUTAS INTERNACIONALES"/>
    <s v="PASOS PRIORIZADOS"/>
    <s v="30384479-0"/>
    <s v="MEJORAMIENTO RUTA 15 CH SEXTOR: ALTO HUASQUIÑA - ALTO USMAGAMA"/>
    <s v="TAMARUGAL"/>
    <s v="HUARA"/>
    <n v="35758"/>
    <n v="35000"/>
    <n v="35000"/>
    <n v="0"/>
    <n v="0"/>
    <n v="0"/>
    <n v="0"/>
  </r>
  <r>
    <x v="2"/>
    <x v="2"/>
    <x v="0"/>
    <s v="DESARROLLO VIAL AREAS COSTERAS"/>
    <s v="LONGITUDINAL COSTERO"/>
    <s v="30398852-0"/>
    <s v="MEJORAMIENTO RUTA 1 SECTOR EL LOA-CUESTA GUANILLOS, REG DE TARAPACÁ"/>
    <s v="IQUIQUE"/>
    <s v="IQUIQUE"/>
    <n v="1200600"/>
    <n v="0"/>
    <n v="0"/>
    <n v="0"/>
    <s v="-"/>
    <n v="0"/>
    <n v="0"/>
  </r>
  <r>
    <x v="2"/>
    <x v="2"/>
    <x v="0"/>
    <s v="MEJORAMIENTO RED VIAL REGIONAL PRINCIPAL"/>
    <s v="MEJORAMIENTO RED VIAL REGIONAL PRINCIPAL"/>
    <s v="30404773-0"/>
    <s v="MEJORAMIENTO RUTA A-653 S: CR. A-65 -BY PASS CUESTA DUPLIJSA"/>
    <s v="TAMARUGAL"/>
    <s v="POZO ALMONTE"/>
    <n v="835200"/>
    <n v="944000"/>
    <n v="944000"/>
    <n v="0"/>
    <n v="0"/>
    <n v="0"/>
    <n v="0"/>
  </r>
  <r>
    <x v="2"/>
    <x v="2"/>
    <x v="0"/>
    <s v="CONSERVACION VIAL"/>
    <s v="GLOBAL"/>
    <s v="30447930-0"/>
    <s v="CONSERVACIÓN GLOBAL MIXTA CAMINOS RED VIAL I REGION 2017-2021"/>
    <s v="IQUIQUE, TAMARUGAL"/>
    <s v="IQUIQUE, ALTO HOSPICIO, POZO ALMONTE, CAMIÑA, COLCHANE, HUARA, PICA"/>
    <n v="4617990"/>
    <n v="2587000"/>
    <n v="2587000"/>
    <n v="1679944.1379999998"/>
    <n v="0.64937925705450317"/>
    <n v="3950000"/>
    <n v="0"/>
  </r>
  <r>
    <x v="2"/>
    <x v="2"/>
    <x v="0"/>
    <s v="RUTAS INTERNACIONALES"/>
    <s v="RUTAS INTERNACIONALES"/>
    <s v="30458378-0"/>
    <s v="MEJORAMIENTO RUTA 15 CH; SECTOR: HUARA - ACCESO TARAPACA; REGIÓN TARAPACA"/>
    <s v="TAMARUGAL"/>
    <s v="HUARA"/>
    <n v="0"/>
    <n v="58090"/>
    <n v="58090"/>
    <n v="0"/>
    <n v="0"/>
    <n v="0"/>
    <n v="0"/>
  </r>
  <r>
    <x v="2"/>
    <x v="2"/>
    <x v="0"/>
    <s v="RUTAS INTERNACIONALES"/>
    <s v="PASOS PRIORIZADOS"/>
    <s v="30458426-0"/>
    <s v="MEJORAMIENTO RUTA 15-CH; SALTO USMAGAMA -ALTO CHUSMIZA, R. TARAPACA"/>
    <s v="TAMARUGAL"/>
    <s v="HUARA"/>
    <n v="626400"/>
    <n v="0"/>
    <n v="0"/>
    <n v="0"/>
    <s v="-"/>
    <n v="0"/>
    <n v="0"/>
  </r>
  <r>
    <x v="2"/>
    <x v="2"/>
    <x v="0"/>
    <s v="SEGURIDAD VIAL, CICLOVIAS Y PASARELAS"/>
    <s v="SEGURIDAD VIAL"/>
    <s v="30466089-0"/>
    <s v="CONSERVACION SISTEMA DE SEÑALIZACIÓN INFORMATIVA REG TARAPACÁ 2018"/>
    <s v="INTERPROVINCIAL"/>
    <s v="INTERCOMUNAL"/>
    <n v="0"/>
    <n v="1000"/>
    <n v="1000"/>
    <n v="751.96500000000003"/>
    <n v="0.75196499999999999"/>
    <n v="0"/>
    <n v="0"/>
  </r>
  <r>
    <x v="2"/>
    <x v="2"/>
    <x v="0"/>
    <s v="CONSERVACION VIAL"/>
    <s v="RED VIAL BASICA"/>
    <s v="30481230-0"/>
    <s v="CONSERVACIÓN RED VIAL REGIÓN DE TARAPACA (2018-2020)"/>
    <s v="IQUIQUE, TAMARUGAL"/>
    <s v="IQUIQUE, ALTO HOSPICIO, POZO ALMONTE, CAMIÑA, COLCHANE, HUARA, PICA"/>
    <n v="331078"/>
    <n v="695000"/>
    <n v="695000"/>
    <n v="202218.12100000001"/>
    <n v="0.29096132517985612"/>
    <n v="0"/>
    <n v="0"/>
  </r>
  <r>
    <x v="2"/>
    <x v="2"/>
    <x v="0"/>
    <s v="CONSERVACION VIAL"/>
    <s v="CAMINOS BÁSICOS"/>
    <s v="30481275-0"/>
    <s v="CONSERVACIÓN CAMINOS BÁSICOS REGIÓN DE TARAPACÁ 2018-2020"/>
    <s v="TAMARUGAL"/>
    <s v="PICA"/>
    <n v="800748"/>
    <n v="617000"/>
    <n v="617000"/>
    <n v="0"/>
    <n v="0"/>
    <n v="0"/>
    <n v="0"/>
  </r>
  <r>
    <x v="2"/>
    <x v="2"/>
    <x v="0"/>
    <s v="CONSERVACION VIAL"/>
    <s v="RED VIAL BASICA"/>
    <s v="30482091-0"/>
    <s v="CONSERVACIÓN GLOBAL CAMINOS RED VIAL I REGIÓN 2017 - 2019"/>
    <s v="TAMARUGAL"/>
    <s v="HUARA"/>
    <n v="861863"/>
    <n v="1592000"/>
    <n v="1592000"/>
    <n v="1466148.2370000002"/>
    <n v="0.92094738505025142"/>
    <n v="0"/>
    <n v="0"/>
  </r>
  <r>
    <x v="2"/>
    <x v="2"/>
    <x v="0"/>
    <s v="CONSERVACION VIAL"/>
    <s v="RED VIAL BASICA"/>
    <s v="30483132-0"/>
    <s v="CONSERVACION RUTA A-665 SECTOR CR.RUTA 5-LA TIRANA"/>
    <s v="TAMARUGAL"/>
    <s v="POZO ALMONTE"/>
    <n v="0"/>
    <n v="32250"/>
    <n v="32250"/>
    <n v="0"/>
    <n v="0"/>
    <n v="0"/>
    <n v="0"/>
  </r>
  <r>
    <x v="2"/>
    <x v="2"/>
    <x v="0"/>
    <s v="CONSERVACION VIAL"/>
    <s v="CAMINOS BÁSICOS"/>
    <s v="40002723-0"/>
    <s v="CONSERVACION CAMINOS BASICOS REGION DE TARAPACA 2019-2020"/>
    <s v="IQUIQUE, TAMARUGAL"/>
    <s v="IQUIQUE, ALTO HOSPICIO, POZO ALMONTE, CAMIÑA, COLCHANE, HUARA, PICA"/>
    <n v="720360"/>
    <n v="84000"/>
    <n v="84000"/>
    <n v="25.827999999999999"/>
    <n v="3.0747619047619048E-4"/>
    <n v="0"/>
    <n v="0"/>
  </r>
  <r>
    <x v="2"/>
    <x v="2"/>
    <x v="0"/>
    <s v="DESARROLLO VIAL AREAS COSTERAS"/>
    <s v="LONGITUDINAL COSTERO"/>
    <s v="40003986-0"/>
    <s v="MEJORAMIENTO RUTA A-750, SECTOR: CRUCE RUTA 1 - CRUCE RUTA A-760, REGION DE TARAPACA"/>
    <s v="IQUIQUE"/>
    <s v="IQUIQUE"/>
    <n v="322273"/>
    <n v="0"/>
    <n v="0"/>
    <n v="0"/>
    <s v="-"/>
    <n v="0"/>
    <n v="0"/>
  </r>
  <r>
    <x v="2"/>
    <x v="2"/>
    <x v="0"/>
    <s v="CONSERVACION VIAL"/>
    <s v="RED VIAL BASICA"/>
    <s v="40004533-0"/>
    <s v="CONSERVACION SANEAMIENTO CAMINOS RURALES TARAPACA"/>
    <s v="IQUIQUE, TAMARUGAL"/>
    <s v="IQUIQUE, ALTO HOSPICIO, POZO ALMONTE, CAMIÑA, COLCHANE, HUARA, PICA"/>
    <n v="0"/>
    <n v="504100"/>
    <n v="504100"/>
    <n v="267482.13500000001"/>
    <n v="0.53061324142035315"/>
    <n v="0"/>
    <n v="0"/>
  </r>
  <r>
    <x v="2"/>
    <x v="2"/>
    <x v="0"/>
    <s v="CONSERVACION VIAL"/>
    <s v="RED VIAL BASICA"/>
    <s v="40010982-0"/>
    <s v="CONSERVACION RED VIAL REGIÓN DE TARAPACA 2020"/>
    <s v="IQUIQUE, TAMARUGAL"/>
    <s v="IQUIQUE, CAMIÑA, HUARA"/>
    <n v="1337579"/>
    <n v="35000"/>
    <n v="35000"/>
    <n v="0"/>
    <n v="0"/>
    <n v="0"/>
    <n v="0"/>
  </r>
  <r>
    <x v="2"/>
    <x v="2"/>
    <x v="0"/>
    <s v="CONSERVACION VIAL"/>
    <s v="GLOBAL"/>
    <s v="40010985-0"/>
    <s v="CONSERVACION GLOBAL REGION DE TARAPACA 2020"/>
    <s v="IQUIQUE, TAMARUGAL"/>
    <s v="IQUIQUE, CAMIÑA"/>
    <n v="2901276"/>
    <n v="2463000"/>
    <n v="2463000"/>
    <n v="2349302.1880000001"/>
    <n v="0.95383767275680065"/>
    <n v="1358000"/>
    <n v="1418000"/>
  </r>
  <r>
    <x v="2"/>
    <x v="2"/>
    <x v="0"/>
    <s v="CONSERVACION VIAL"/>
    <s v="CAMINOS BÁSICOS"/>
    <s v="40010986-0"/>
    <s v="CONSERVACION CAMINOS BASICOS REGION DE TARAPACA 2020"/>
    <s v="IQUIQUE, TAMARUGAL"/>
    <s v="ALTO HOSPICIO, POZO ALMONTE, COLCHANE, HUARA, PICA"/>
    <n v="417600"/>
    <n v="1583000"/>
    <n v="1583000"/>
    <n v="0"/>
    <n v="0"/>
    <n v="0"/>
    <n v="0"/>
  </r>
  <r>
    <x v="2"/>
    <x v="2"/>
    <x v="0"/>
    <s v="CONSERVACION VIAL"/>
    <s v="GLOBAL"/>
    <s v="40020281-0"/>
    <s v="CONSERVACION GLOBAL MIXTA RED VIAL REGION DE TARAPACA 2021"/>
    <s v="IQUIQUE, TAMARUGAL"/>
    <s v="ALTO HOSPICIO, CAMIÑA"/>
    <n v="3483838"/>
    <n v="2960000"/>
    <n v="2960000"/>
    <n v="2829387.9509999999"/>
    <n v="0.95587430777027027"/>
    <n v="3411000"/>
    <n v="4162000"/>
  </r>
  <r>
    <x v="2"/>
    <x v="2"/>
    <x v="0"/>
    <s v="DESARROLLO VIAL AREAS COSTERAS"/>
    <s v="LONGITUDINAL COSTERO"/>
    <s v="40020521-0"/>
    <s v="MEJORAMIENTO RUTA 1 SECTOR PATACHE-PATILLO"/>
    <s v="IQUIQUE"/>
    <s v="IQUIQUE"/>
    <n v="104400"/>
    <n v="104900"/>
    <n v="104900"/>
    <n v="0"/>
    <n v="0"/>
    <n v="207600"/>
    <n v="0"/>
  </r>
  <r>
    <x v="2"/>
    <x v="2"/>
    <x v="0"/>
    <s v="DESARROLLO VIAL AREAS COSTERAS"/>
    <s v="LONGITUDINAL COSTERO"/>
    <s v="40026739-0"/>
    <s v="REPOSICION RUTA 1 SECTOR PABELLON DE PICA - PATACHE"/>
    <s v="IQUIQUE"/>
    <s v="IQUIQUE"/>
    <n v="626400"/>
    <n v="0"/>
    <n v="0"/>
    <n v="0"/>
    <s v="-"/>
    <n v="0"/>
    <n v="0"/>
  </r>
  <r>
    <x v="2"/>
    <x v="2"/>
    <x v="0"/>
    <s v="CONSERVACION VIAL"/>
    <s v="CAMINOS BÁSICOS"/>
    <s v="40027083-0"/>
    <s v="CONSERVACION CAMINOS BASICOS REGION DE TARAPACA 2020 (PLAN DE RECUPERACION)"/>
    <s v="TAMARUGAL"/>
    <s v="HUARA"/>
    <n v="0"/>
    <n v="20"/>
    <n v="20"/>
    <n v="0"/>
    <n v="0"/>
    <n v="205000"/>
    <n v="0"/>
  </r>
  <r>
    <x v="2"/>
    <x v="2"/>
    <x v="0"/>
    <s v="CONSERVACION VIAL"/>
    <s v="RED VIAL BASICA"/>
    <s v="40027830-0"/>
    <s v="CONSERVACION SANEAMIENTO CAMINOS RURALES TARAPACÁ 2020 - 2022"/>
    <s v="IQUIQUE, TAMARUGAL"/>
    <s v="IQUIQUE, PICA"/>
    <n v="0"/>
    <n v="10"/>
    <n v="10"/>
    <n v="0"/>
    <n v="0"/>
    <n v="400000"/>
    <n v="0"/>
  </r>
  <r>
    <x v="2"/>
    <x v="2"/>
    <x v="0"/>
    <s v="CONSERVACION VIAL"/>
    <s v="RED VIAL BASICA"/>
    <s v="40027832-0"/>
    <s v="CONSERVACION RED VIAL REGION DE TARAPACA 2020 - 2022"/>
    <s v="INTERPROVINCIAL"/>
    <s v="INTERCOMUNAL"/>
    <n v="5565363"/>
    <n v="0"/>
    <n v="0"/>
    <n v="0"/>
    <s v="-"/>
    <n v="0"/>
    <n v="0"/>
  </r>
  <r>
    <x v="2"/>
    <x v="2"/>
    <x v="0"/>
    <s v="VIALIDAD URBANA"/>
    <s v="LONGITUDINAL COSTERO"/>
    <s v="40030506-0"/>
    <s v="MEJORAMIENTO CONEXION VIAL RUTA 1 ? RUTA 16 EN IQUIQUE"/>
    <s v="IQUIQUE"/>
    <s v="IQUIQUE"/>
    <n v="104400"/>
    <n v="104900"/>
    <n v="104900"/>
    <n v="168.2"/>
    <n v="1.6034318398474737E-3"/>
    <n v="418000"/>
    <n v="428000"/>
  </r>
  <r>
    <x v="2"/>
    <x v="2"/>
    <x v="0"/>
    <s v="CONSERVACION VIAL"/>
    <s v="ADMINISTRACION DIRECTA"/>
    <s v="40030643-0"/>
    <s v="CONSERVACION RED VIAL ADMINISTRACION DIRECTA REGION DE TARAPACA 2022 -"/>
    <s v="IQUIQUE, TAMARUGAL"/>
    <s v="IQUIQUE, ALTO HOSPICIO, POZO ALMONTE, CAMIÑA, COLCHANE, HUARA, PICA"/>
    <n v="2642101"/>
    <n v="3313000"/>
    <n v="3313000"/>
    <n v="1054376.8999999999"/>
    <n v="0.31825442197404163"/>
    <n v="0"/>
    <n v="0"/>
  </r>
  <r>
    <x v="2"/>
    <x v="2"/>
    <x v="0"/>
    <s v="CONSERVACION VIAL"/>
    <s v="GLOBAL"/>
    <s v="40030668-0"/>
    <s v="CONSERVACION GLOBAL DE CAMINOS REGION DE TARAPACA 2022-2025"/>
    <s v="IQUIQUE, TAMARUGAL"/>
    <s v="IQUIQUE, ALTO HOSPICIO, POZO ALMONTE, CAMIÑA, COLCHANE, HUARA, PICA"/>
    <n v="261000"/>
    <n v="21500"/>
    <n v="21500"/>
    <n v="0"/>
    <n v="0"/>
    <n v="2746000"/>
    <n v="3721000"/>
  </r>
  <r>
    <x v="2"/>
    <x v="2"/>
    <x v="0"/>
    <s v="CONSERVACION VIAL"/>
    <s v="GLOBAL"/>
    <s v="40030671-0"/>
    <s v="CONSERVACION CONSERVACION GLOBAL MIXTA CAMINOS RED VIAL REGION DE TARAPACA 2022-2026"/>
    <s v="IQUIQUE, TAMARUGAL"/>
    <s v="IQUIQUE, ALTO HOSPICIO, POZO ALMONTE, CAMIÑA, COLCHANE, HUARA, PICA"/>
    <n v="417600"/>
    <n v="21500"/>
    <n v="21500"/>
    <n v="0"/>
    <n v="0"/>
    <n v="2542000"/>
    <n v="3577000"/>
  </r>
  <r>
    <x v="2"/>
    <x v="2"/>
    <x v="0"/>
    <s v="CONSERVACION VIAL"/>
    <s v="RED VIAL BASICA"/>
    <s v="40031013-0"/>
    <s v="CONSERVACION RUTA A-387, REGION DE TARAPACA"/>
    <s v="TAMARUGAL"/>
    <s v="COLCHANE"/>
    <n v="52200"/>
    <n v="21500"/>
    <n v="21500"/>
    <n v="0"/>
    <n v="0"/>
    <n v="1574000"/>
    <n v="396000"/>
  </r>
  <r>
    <x v="2"/>
    <x v="2"/>
    <x v="0"/>
    <s v="CONSERVACION VIAL"/>
    <s v="CAMINOS BÁSICOS"/>
    <s v="40035382-0"/>
    <s v="CONSERVACION CAMINOS BASICOS REGION TARAPACA 2021-2023"/>
    <s v="IQUIQUE, TAMARUGAL"/>
    <s v="ALTO HOSPICIO, POZO ALMONTE, COLCHANE, HUARA, PICA"/>
    <n v="1712374"/>
    <n v="52020"/>
    <n v="52020"/>
    <n v="0"/>
    <n v="0"/>
    <n v="2477000"/>
    <n v="0"/>
  </r>
  <r>
    <x v="2"/>
    <x v="2"/>
    <x v="0"/>
    <s v="CONSERVACION VIAL"/>
    <s v="RED VIAL BASICA"/>
    <s v="40035397-0"/>
    <s v="CONSERVACION RED VIAL REGION TARAPACA PERIODO 2021-2023 PLAN DE RECUPERACIÓN "/>
    <s v="INTERPROVINCIAL"/>
    <s v="INTERCOMUNAL"/>
    <n v="0"/>
    <n v="30"/>
    <n v="30"/>
    <n v="0"/>
    <n v="0"/>
    <n v="10649000"/>
    <n v="0"/>
  </r>
  <r>
    <x v="2"/>
    <x v="2"/>
    <x v="0"/>
    <s v="SEGURIDAD VIAL, CICLOVIAS Y PASARELAS"/>
    <s v="SEGURIDAD VIAL"/>
    <s v="40040023-0"/>
    <s v="CONSERVACION CONSERVACION ELEMENTOS SEGURIDAD VIAL RED VIAL TARAPACA 2022-2023 "/>
    <s v="INTERPROVINCIAL"/>
    <s v="INTERCOMUNAL"/>
    <n v="0"/>
    <n v="10500"/>
    <n v="10500"/>
    <n v="0"/>
    <n v="0"/>
    <n v="391000"/>
    <n v="0"/>
  </r>
  <r>
    <x v="2"/>
    <x v="13"/>
    <x v="0"/>
    <s v="MEJORAMIENTO RED VIAL REGIONAL PRINCIPAL"/>
    <s v="ACCESO A CABECERAS COMUNALES"/>
    <s v="20174576-0"/>
    <s v="AMPLIACIÓN RUTA 28 CRUCE RUTA 5 (LA NEGRA)- ANTOFAGASTA"/>
    <s v="ANTOFAGASTA"/>
    <s v="ANTOFAGASTA"/>
    <n v="522000"/>
    <n v="827000"/>
    <n v="827000"/>
    <n v="0"/>
    <n v="0"/>
    <n v="0"/>
    <n v="0"/>
  </r>
  <r>
    <x v="2"/>
    <x v="13"/>
    <x v="0"/>
    <s v="RUTA PRECORDILLERANA"/>
    <s v="RUTA ALTIPLANICA"/>
    <s v="30069291-0"/>
    <s v="REPOSICIÓN MEJOR. RUTA B-15-A, OLLAGUE - LÍMITE REGIONAL - COLLAHUASI (CMT)"/>
    <s v="EL LOA"/>
    <s v="OLLAGUE"/>
    <n v="2571059"/>
    <n v="2489000"/>
    <n v="2489000"/>
    <n v="1293752.584"/>
    <n v="0.51978810124548014"/>
    <n v="3153000"/>
    <n v="0"/>
  </r>
  <r>
    <x v="2"/>
    <x v="13"/>
    <x v="0"/>
    <s v="CAMINOS NACIONALES"/>
    <s v="LONGITUDINAL CENTRAL"/>
    <s v="30106248-0"/>
    <s v="REPOSICIÓN RUTA 5 SECTOR: LÍMITE PROVINCIAL ACCESO OFICINA PEDRO DE VALDIVIA"/>
    <s v="TOCOPILLA"/>
    <s v="MARIA ELENA"/>
    <n v="2369243"/>
    <n v="1342000"/>
    <n v="1342000"/>
    <n v="1227724.219"/>
    <n v="0.91484666095380029"/>
    <n v="0"/>
    <n v="0"/>
  </r>
  <r>
    <x v="2"/>
    <x v="13"/>
    <x v="0"/>
    <s v="VIALIDAD URBANA"/>
    <s v="VIALIDAD URBANA"/>
    <s v="30115111-0"/>
    <s v="MEJORAMIENTO NUDO VIAL RUTA 1 (AVDA. REPÚBLICA DE CROACIA) - RUTA 28"/>
    <s v="ANTOFAGASTA"/>
    <s v="ANTOFAGASTA"/>
    <n v="0"/>
    <n v="30000"/>
    <n v="30000"/>
    <n v="0"/>
    <n v="0"/>
    <n v="0"/>
    <n v="0"/>
  </r>
  <r>
    <x v="2"/>
    <x v="13"/>
    <x v="0"/>
    <s v="VIALIDAD URBANA"/>
    <s v="VIALIDAD URBANA"/>
    <s v="30123640-0"/>
    <s v="MEJORAMIENTO CIRCUNVALACIÓN CALAMA S: YALQUINCHA - POBL TUCNAR HUASI"/>
    <s v="EL LOA"/>
    <s v="CALAMA"/>
    <n v="0"/>
    <n v="119000"/>
    <n v="119000"/>
    <n v="117564.702"/>
    <n v="0.98793867226890764"/>
    <n v="0"/>
    <n v="0"/>
  </r>
  <r>
    <x v="2"/>
    <x v="13"/>
    <x v="0"/>
    <s v="DESARROLLO VIAL AREAS COSTERAS"/>
    <s v="DESARROLLO VIAL AREAS COSTERAS"/>
    <s v="30131282-0"/>
    <s v="MEJORAMIENTO RUTA 1 SECTOR: MICHILLA - CALETA BUENA"/>
    <s v="ANTOFAGASTA, TOCOPILLA"/>
    <s v="MEJILLONES, TOCOPILLA"/>
    <n v="0"/>
    <n v="2209000"/>
    <n v="2209000"/>
    <n v="0"/>
    <n v="0"/>
    <n v="7914000"/>
    <n v="15694000"/>
  </r>
  <r>
    <x v="2"/>
    <x v="13"/>
    <x v="0"/>
    <s v="RUTAS INTERNACIONALES"/>
    <s v="RUTAS INTERNACIONALES"/>
    <s v="30131389-0"/>
    <s v="REPOSICION RUTA 23-CH SECTOR: SAN PEDRO ATACAMA - TOCONAO"/>
    <s v="EL LOA"/>
    <s v="SAN PEDRO DE ATACAMA"/>
    <n v="204624"/>
    <n v="267000"/>
    <n v="267000"/>
    <n v="0"/>
    <n v="0"/>
    <n v="0"/>
    <n v="0"/>
  </r>
  <r>
    <x v="2"/>
    <x v="13"/>
    <x v="0"/>
    <s v="DESARROLLO VIAL AREAS COSTERAS"/>
    <s v="LONGITUDINAL COSTERO"/>
    <s v="30131391-0"/>
    <s v="MEJORAMIENTO RUTA 1 SECTOR: ACCESO NORTE MEJILLONES - MICHILLA"/>
    <s v="ANTOFAGASTA"/>
    <s v="MEJILLONES"/>
    <n v="120060"/>
    <n v="37160"/>
    <n v="37160"/>
    <n v="1326.972"/>
    <n v="3.570968783638321E-2"/>
    <n v="0"/>
    <n v="0"/>
  </r>
  <r>
    <x v="2"/>
    <x v="13"/>
    <x v="0"/>
    <s v="DESARROLLO VIAL AREAS COSTERAS"/>
    <s v="LONGITUDINAL COSTERO"/>
    <s v="30131463-0"/>
    <s v="REPOSICION RUTA 1 SECTOR: TOCOPILLA - CALETA URCO"/>
    <s v="TOCOPILLA"/>
    <s v="TOCOPILLA"/>
    <n v="464580"/>
    <n v="2240000"/>
    <n v="2240000"/>
    <n v="963505.13100000005"/>
    <n v="0.43013621919642858"/>
    <n v="0"/>
    <n v="0"/>
  </r>
  <r>
    <x v="2"/>
    <x v="13"/>
    <x v="0"/>
    <s v="MEJORAMIENTO RED VIAL REGIONAL SECUNDARIA"/>
    <s v="MEJORAMIENTO RED VIAL REGIONAL SECUNDARIA"/>
    <s v="30132606-0"/>
    <s v="MEJORAMIENTO RUTA B-241, EJE LICANCABUR, PASADA URBANA SPA"/>
    <s v="EL LOA"/>
    <s v="SAN PEDRO DE ATACAMA"/>
    <n v="5382864"/>
    <n v="1317000"/>
    <n v="1317000"/>
    <n v="623003.09100000001"/>
    <n v="0.47304714578587698"/>
    <n v="4634000"/>
    <n v="0"/>
  </r>
  <r>
    <x v="2"/>
    <x v="13"/>
    <x v="0"/>
    <s v="CONSERVACION VIAL"/>
    <s v="GLOBAL"/>
    <s v="30224034-0"/>
    <s v="CONSERVACION GLOBAL MIXTA CAMINOS RED VIAL II REGION 2015-2019"/>
    <s v="INTERPROVINCIAL"/>
    <s v="INTERCOMUNAL"/>
    <n v="0"/>
    <n v="172000"/>
    <n v="172000"/>
    <n v="0"/>
    <n v="0"/>
    <n v="0"/>
    <n v="0"/>
  </r>
  <r>
    <x v="2"/>
    <x v="13"/>
    <x v="0"/>
    <s v="CONSERVACION VIAL"/>
    <s v="GLOBAL"/>
    <s v="30242773-0"/>
    <s v="CONSERVACIÓN GLOBAL MIXTO CAMINOS RED VIAL II REGIÓN AÑO: 2014-2018"/>
    <s v="ANTOFAGASTA"/>
    <s v="ANTOFAGASTA, MEJILLONES, SIERRA GORDA"/>
    <n v="0"/>
    <n v="20000"/>
    <n v="20000"/>
    <n v="0"/>
    <n v="0"/>
    <n v="0"/>
    <n v="0"/>
  </r>
  <r>
    <x v="2"/>
    <x v="13"/>
    <x v="0"/>
    <s v="VIALIDAD URBANA"/>
    <s v="VIALIDAD URBANA"/>
    <s v="30255722-0"/>
    <s v="CONSTRUCCION COSTANERA NORTE MEJILLONES, SECTOR: MEJILLONES-PUNTA CHACAYA"/>
    <s v="ANTOFAGASTA"/>
    <s v="MEJILLONES"/>
    <n v="381922"/>
    <n v="387000"/>
    <n v="387000"/>
    <n v="196471.432"/>
    <n v="0.50767811886304914"/>
    <n v="0"/>
    <n v="0"/>
  </r>
  <r>
    <x v="2"/>
    <x v="13"/>
    <x v="0"/>
    <s v="DESARROLLO VIAL AREAS COSTERAS"/>
    <s v="LONGITUDINAL COSTERO"/>
    <s v="30341330-0"/>
    <s v="MEJORAMIENTO RUTA 1 SECTOR: INTERSECCION CALLE SALVADOR REYES - LA CHIMBA"/>
    <s v="ANTOFAGASTA"/>
    <s v="ANTOFAGASTA"/>
    <n v="0"/>
    <n v="1000"/>
    <n v="1000"/>
    <n v="0"/>
    <n v="0"/>
    <n v="0"/>
    <n v="0"/>
  </r>
  <r>
    <x v="2"/>
    <x v="13"/>
    <x v="0"/>
    <s v="MEJORAMIENTO RED VIAL REGIONAL SECUNDARIA"/>
    <s v="DESARROLLO SOCIAL Y APOYO A COMUNIDADES"/>
    <s v="30388473-0"/>
    <s v="CONSTRUCCION RUTA B-207 S: RIO GRANDE-MACHUCA REGION DE ANTOFAGASTA"/>
    <s v="EL LOA"/>
    <s v="SAN PEDRO DE ATACAMA"/>
    <n v="52200"/>
    <n v="52700"/>
    <n v="52700"/>
    <n v="67.28"/>
    <n v="1.2766603415559773E-3"/>
    <n v="209000"/>
    <n v="65780"/>
  </r>
  <r>
    <x v="2"/>
    <x v="13"/>
    <x v="0"/>
    <s v="CAMINOS NACIONALES"/>
    <s v="PUENTES"/>
    <s v="30390475-0"/>
    <s v="REPOSICION PUENTE QUILLAGUA EN RUTA 5, REGIÓN DE ANTOFAGASTA"/>
    <s v="TOCOPILLA"/>
    <s v="MARIA ELENA"/>
    <n v="4175999"/>
    <n v="1738020"/>
    <n v="1738020"/>
    <n v="117355.79"/>
    <n v="6.7522692489154323E-2"/>
    <n v="7000000"/>
    <n v="1694000"/>
  </r>
  <r>
    <x v="2"/>
    <x v="13"/>
    <x v="0"/>
    <s v="MEJORAMIENTO RED VIAL REGIONAL SECUNDARIA"/>
    <s v="DESARROLLO SOCIAL Y APOYO A COMUNIDADES"/>
    <s v="30427024-0"/>
    <s v="MEJORAMIENTO RUTA B-385, B-367 Y B-355 HASTA PEINE, REGIÓN DE ANTOFAGASTA"/>
    <s v="ANTOFAGASTA"/>
    <s v="ANTOFAGASTA"/>
    <n v="2555582"/>
    <n v="560000"/>
    <n v="560000"/>
    <n v="0"/>
    <n v="0"/>
    <n v="7000000"/>
    <n v="13000000"/>
  </r>
  <r>
    <x v="2"/>
    <x v="13"/>
    <x v="0"/>
    <s v="CONSERVACION VIAL"/>
    <s v="GLOBAL"/>
    <s v="30447885-0"/>
    <s v="CONSERVACIÓN GLOBAL MIXTA CAMINOS RED VIAL II REGIÓN 2017-2021"/>
    <s v="INTERPROVINCIAL"/>
    <s v="INTERCOMUNAL"/>
    <n v="0"/>
    <n v="40000"/>
    <n v="40000"/>
    <n v="0"/>
    <n v="0"/>
    <n v="0"/>
    <n v="0"/>
  </r>
  <r>
    <x v="2"/>
    <x v="13"/>
    <x v="0"/>
    <s v="RUTAS INTERNACIONALES"/>
    <s v="PASOS PRIORIZADOS"/>
    <s v="30458843-0"/>
    <s v="MEJORAMIENTO RUTA 23-CH SECTOR: CALAMA - SAN PEDRO DE ATACAMA"/>
    <s v="EL LOA"/>
    <s v="SAN PEDRO DE ATACAMA"/>
    <n v="626400"/>
    <n v="0"/>
    <n v="0"/>
    <n v="0"/>
    <s v="-"/>
    <n v="0"/>
    <n v="0"/>
  </r>
  <r>
    <x v="2"/>
    <x v="13"/>
    <x v="0"/>
    <s v="CONSERVACION VIAL"/>
    <s v="RED VIAL BASICA"/>
    <s v="30481232-0"/>
    <s v="CONSERVACIÓN RED VIAL REGIÓN DE ANTOFAGASTA (2018-2020)"/>
    <s v="ANTOFAGASTA, EL LOA, TOCOPILLA"/>
    <s v="ANTOFAGASTA, MEJILLONES, SIERRA GORDA, TALTAL, CALAMA, OLLAGUE, SAN PEDRO DE ATACAMA, TOCOPILLA, MARIA ELENA"/>
    <n v="0"/>
    <n v="49000"/>
    <n v="49000"/>
    <n v="11971.18"/>
    <n v="0.24430979591836735"/>
    <n v="0"/>
    <n v="0"/>
  </r>
  <r>
    <x v="2"/>
    <x v="13"/>
    <x v="0"/>
    <s v="RUTAS INTERNACIONALES"/>
    <s v="RUTAS INTERNACIONALES"/>
    <s v="30483147-0"/>
    <s v="MEJORAMIENTO CONEXIÓN VIAL RUTA 21-CH. SR: CHIU CHIU"/>
    <s v="EL LOA"/>
    <s v="CALAMA"/>
    <n v="2422"/>
    <n v="0"/>
    <n v="0"/>
    <n v="0"/>
    <s v="-"/>
    <n v="0"/>
    <n v="0"/>
  </r>
  <r>
    <x v="2"/>
    <x v="13"/>
    <x v="0"/>
    <s v="RUTAS INTERNACIONALES"/>
    <s v="RUTAS INTERNACIONALES"/>
    <s v="30483148-0"/>
    <s v="MEJORAMIENTO PASO FRONTERIZO RUTA 21-CH SECTOR: CEBOLLAR - OLLAGUE"/>
    <s v="EL LOA"/>
    <s v="CALAMA, OLLAGUE"/>
    <n v="52200"/>
    <n v="52640"/>
    <n v="52640"/>
    <n v="0"/>
    <n v="0"/>
    <n v="157000"/>
    <n v="60000"/>
  </r>
  <r>
    <x v="2"/>
    <x v="13"/>
    <x v="0"/>
    <s v="DESARROLLO VIAL AREAS COSTERAS"/>
    <s v="LONGITUDINAL COSTERO"/>
    <s v="30483150-0"/>
    <s v="CONSTRUCCION CONEXIÓN VIAL RUTA COSTERA SECTOR: CALETA EL COBRE - CALETA COLOSO"/>
    <s v="ANTOFAGASTA"/>
    <s v="ANTOFAGASTA"/>
    <n v="0"/>
    <n v="7000"/>
    <n v="7000"/>
    <n v="0"/>
    <n v="0"/>
    <n v="0"/>
    <n v="0"/>
  </r>
  <r>
    <x v="2"/>
    <x v="13"/>
    <x v="0"/>
    <s v="CAMINOS NACIONALES"/>
    <s v="CAMINOS NACIONALES"/>
    <s v="30483372-0"/>
    <s v="REPOSICION RUTA 24 S: COLUPO - BARRILES, PROV TOCOPILLA, II REGION"/>
    <s v="TOCOPILLA"/>
    <s v="TOCOPILLA"/>
    <n v="320253"/>
    <n v="377000"/>
    <n v="377000"/>
    <n v="339756.93"/>
    <n v="0.90121201591511935"/>
    <n v="0"/>
    <n v="0"/>
  </r>
  <r>
    <x v="2"/>
    <x v="13"/>
    <x v="0"/>
    <s v="CONSERVACION VIAL"/>
    <s v="GLOBAL"/>
    <s v="40002709-0"/>
    <s v="CONSERVACION GLOBAL MIXTA CAMINOS RED VIAL REGION DE ANTOFAGASTA (2019-2024)"/>
    <s v="ANTOFAGASTA, EL LOA, TOCOPILLA"/>
    <s v="ANTOFAGASTA, MEJILLONES, SIERRA GORDA, TALTAL, CALAMA, OLLAGUE, SAN PEDRO DE ATACAMA, TOCOPILLA, MARIA ELENA"/>
    <n v="4230288"/>
    <n v="5547010"/>
    <n v="5547010"/>
    <n v="4034035.534"/>
    <n v="0.72724504444736893"/>
    <n v="4026000"/>
    <n v="4721000"/>
  </r>
  <r>
    <x v="2"/>
    <x v="13"/>
    <x v="0"/>
    <s v="CONSERVACION VIAL"/>
    <s v="RED VIAL BASICA"/>
    <s v="40002727-0"/>
    <s v="CONSERVACION CAMINOS BASICOS REGION DE ANTOFAGASTA 2019-2020"/>
    <s v="ANTOFAGASTA, EL LOA, TOCOPILLA"/>
    <s v="ANTOFAGASTA, MEJILLONES, SIERRA GORDA, TALTAL, CALAMA, OLLAGUE, SAN PEDRO DE ATACAMA, TOCOPILLA, MARIA ELENA"/>
    <n v="0"/>
    <n v="147000"/>
    <n v="147000"/>
    <n v="83840.627999999997"/>
    <n v="0.57034440816326526"/>
    <n v="0"/>
    <n v="0"/>
  </r>
  <r>
    <x v="2"/>
    <x v="13"/>
    <x v="0"/>
    <s v="RUTAS INTERNACIONALES"/>
    <s v="PASOS PRIORIZADOS"/>
    <s v="40003476-0"/>
    <s v="CONSTRUCCION CONEXION VIAL RUTA 23 CH-RUTA B-385"/>
    <s v="EL LOA"/>
    <s v="SAN PEDRO DE ATACAMA"/>
    <n v="0"/>
    <n v="277000"/>
    <n v="277000"/>
    <n v="220867"/>
    <n v="0.79735379061371836"/>
    <n v="303000"/>
    <n v="0"/>
  </r>
  <r>
    <x v="2"/>
    <x v="13"/>
    <x v="0"/>
    <s v="DESARROLLO VIAL AREAS COSTERAS"/>
    <s v="LONGITUDINAL COSTERO"/>
    <s v="40004072-0"/>
    <s v="MEJORAMIENTO RUTA COSTERA S: TALTAL - CALETA CIFUNCHO"/>
    <s v="ANTOFAGASTA"/>
    <s v="TALTAL"/>
    <n v="373622"/>
    <n v="387000"/>
    <n v="387000"/>
    <n v="121422.53"/>
    <n v="0.31375330749354002"/>
    <n v="242000"/>
    <n v="175000"/>
  </r>
  <r>
    <x v="2"/>
    <x v="13"/>
    <x v="0"/>
    <s v="RUTAS INTERNACIONALES"/>
    <s v="RUTAS INTERNACIONALES"/>
    <s v="40004174-0"/>
    <s v="MEJORAMIENTO PASO FRONTERIZO OLLAGUE, RUTA 21 CH, SECTOR :CHIU CHIU ASCOTAN "/>
    <s v="EL LOA"/>
    <s v="SAN PEDRO DE ATACAMA"/>
    <n v="469800"/>
    <n v="658000"/>
    <n v="658000"/>
    <n v="184227.86900000001"/>
    <n v="0.27998156382978723"/>
    <n v="320000"/>
    <n v="0"/>
  </r>
  <r>
    <x v="2"/>
    <x v="13"/>
    <x v="0"/>
    <s v="DESARROLLO VIAL AREAS COSTERAS"/>
    <s v="DESARROLLO VIAL AREAS COSTERAS"/>
    <s v="40004194-0"/>
    <s v="MEJORAMIENTO RUTA 1 SECTOR: PASO MALO-CALETA URCO"/>
    <s v="TOCOPILLA"/>
    <s v="TOCOPILLA"/>
    <n v="0"/>
    <n v="3512000"/>
    <n v="3512000"/>
    <n v="2738353.2890000003"/>
    <n v="0.77971335108200468"/>
    <n v="4182000"/>
    <n v="6108000"/>
  </r>
  <r>
    <x v="2"/>
    <x v="13"/>
    <x v="0"/>
    <s v="DESARROLLO VIAL AREAS COSTERAS"/>
    <s v="LONGITUDINAL COSTERO"/>
    <s v="40004256-0"/>
    <s v="MEJORAMIENTO RUTA 1 SECTOR: PASADA POR TALTAL"/>
    <s v="ANTOFAGASTA"/>
    <s v="TALTAL"/>
    <n v="104400"/>
    <n v="104900"/>
    <n v="104900"/>
    <n v="71.483999999999995"/>
    <n v="6.8144899904671111E-4"/>
    <n v="209000"/>
    <n v="294600"/>
  </r>
  <r>
    <x v="2"/>
    <x v="13"/>
    <x v="0"/>
    <s v="CONSERVACION VIAL"/>
    <s v="GLOBAL"/>
    <s v="40011228-0"/>
    <s v="CONSERVACION GLOBAL MIXTA CAMINOS RED VIAL REGION DE ANTOFAGASTA 2020"/>
    <s v="ANTOFAGASTA, EL LOA, TOCOPILLA"/>
    <s v="ANTOFAGASTA, CALAMA, TOCOPILLA"/>
    <n v="10420706"/>
    <n v="7829000"/>
    <n v="7829000"/>
    <n v="5960750.7930000005"/>
    <n v="0.76136809209349865"/>
    <n v="6000000"/>
    <n v="10221000"/>
  </r>
  <r>
    <x v="2"/>
    <x v="13"/>
    <x v="0"/>
    <s v="CONSERVACION VIAL"/>
    <s v="CAMINOS BÁSICOS"/>
    <s v="40011229-0"/>
    <s v="CONSERVACION CAMINOS BASICOS REGION DE ANTOFAGASTA 2020"/>
    <s v="ANTOFAGASTA, EL LOA, TOCOPILLA"/>
    <s v="ANTOFAGASTA, CALAMA, TOCOPILLA"/>
    <n v="626400"/>
    <n v="40000"/>
    <n v="40000"/>
    <n v="0"/>
    <n v="0"/>
    <n v="0"/>
    <n v="0"/>
  </r>
  <r>
    <x v="2"/>
    <x v="13"/>
    <x v="0"/>
    <s v="CONSERVACION VIAL"/>
    <s v="RED VIAL BASICA"/>
    <s v="40011230-0"/>
    <s v="CONSERVACION RED VIAL REGIÓN DE ANTOFAGASTA 2020"/>
    <s v="ANTOFAGASTA, EL LOA, TOCOPILLA"/>
    <s v="ANTOFAGASTA, CALAMA, TOCOPILLA"/>
    <n v="2141051"/>
    <n v="9000"/>
    <n v="9000"/>
    <n v="6678.61"/>
    <n v="0.74206777777777777"/>
    <n v="0"/>
    <n v="0"/>
  </r>
  <r>
    <x v="2"/>
    <x v="13"/>
    <x v="0"/>
    <s v="MEJORAMIENTO RED VIAL REGIONAL SECUNDARIA"/>
    <s v="MEJORAMIENTO RED VIAL REGIONAL SECUNDARIA"/>
    <s v="40011764-0"/>
    <s v="CONSTRUCCION CONEXION AGUA VERDE-ALTAMIRA-LIMITE REGIONAL ATACAMA"/>
    <s v="ANTOFAGASTA"/>
    <s v="TALTAL"/>
    <n v="480370"/>
    <n v="503010"/>
    <n v="503010"/>
    <n v="429454.84"/>
    <n v="0.85376998469215326"/>
    <n v="210000"/>
    <n v="142000"/>
  </r>
  <r>
    <x v="2"/>
    <x v="13"/>
    <x v="0"/>
    <s v="RUTA PRECORDILLERANA"/>
    <s v="RUTA ALTIPLANICA"/>
    <s v="40020589-0"/>
    <s v="MEJORAMIENTO RUTA ALTIPLANICA B-245 Y B-223 S: SAN PEDRO DE ATACAMA - EL TATIO"/>
    <s v="EL LOA"/>
    <s v="SAN PEDRO DE ATACAMA"/>
    <n v="0"/>
    <n v="10"/>
    <n v="10"/>
    <n v="0"/>
    <n v="0"/>
    <n v="300000"/>
    <n v="0"/>
  </r>
  <r>
    <x v="2"/>
    <x v="13"/>
    <x v="0"/>
    <s v="CAMINOS NACIONALES"/>
    <s v="CAMINOS NACIONALES"/>
    <s v="40020590-0"/>
    <s v="MEJORAMIENTO SISTEMA ILUMINACION TUNEL GALLEGUILLOS"/>
    <s v="TOCOPILLA"/>
    <s v="TOCOPILLA"/>
    <n v="202536"/>
    <n v="141500"/>
    <n v="141500"/>
    <n v="129268.21"/>
    <n v="0.9135562544169612"/>
    <n v="0"/>
    <n v="0"/>
  </r>
  <r>
    <x v="2"/>
    <x v="13"/>
    <x v="0"/>
    <s v="CONSERVACION VIAL"/>
    <s v="RED VIAL BASICA"/>
    <s v="40027833-0"/>
    <s v="CONSERVACION RED VIAL, REGION DE ANTOFAGASTA 2020 - 2022"/>
    <s v="INTERPROVINCIAL"/>
    <s v="INTERCOMUNAL"/>
    <n v="4202811"/>
    <n v="30"/>
    <n v="30"/>
    <n v="0"/>
    <n v="0"/>
    <n v="1480000"/>
    <n v="0"/>
  </r>
  <r>
    <x v="2"/>
    <x v="13"/>
    <x v="0"/>
    <s v="CONSERVACION VIAL"/>
    <s v="CAMINOS BÁSICOS"/>
    <s v="40029491-0"/>
    <s v="CONSERVACION CAMINO BÁSICO, REGIÓN DE ANTOFAGASTA 2020 - 2022"/>
    <s v="INTERPROVINCIAL"/>
    <s v="INTERCOMUNAL"/>
    <n v="0"/>
    <n v="20"/>
    <n v="20"/>
    <n v="0"/>
    <n v="0"/>
    <n v="2400000"/>
    <n v="0"/>
  </r>
  <r>
    <x v="2"/>
    <x v="13"/>
    <x v="0"/>
    <s v="CONSERVACION VIAL"/>
    <s v="ADMINISTRACION DIRECTA"/>
    <s v="40030649-0"/>
    <s v="CONSERVACION RED VIAL ADMINISTRACION DIRECTA REGION DE ANTOFAGASTA 2022 -"/>
    <s v="ANTOFAGASTA, EL LOA, TOCOPILLA"/>
    <s v="ANTOFAGASTA, MEJILLONES, SIERRA GORDA, TALTAL, CALAMA, OLLAGUE, SAN PEDRO DE ATACAMA, TOCOPILLA, MARIA ELENA"/>
    <n v="4589393"/>
    <n v="4590000"/>
    <n v="4590000"/>
    <n v="2855739.395"/>
    <n v="0.62216544553376907"/>
    <n v="0"/>
    <n v="0"/>
  </r>
  <r>
    <x v="2"/>
    <x v="13"/>
    <x v="0"/>
    <s v="RUTAS INTERNACIONALES"/>
    <s v="PASOS PRIORIZADOS"/>
    <s v="40031002-0"/>
    <s v="MEJORAMIENTO RUTA 23-CH SECTOR: TOCONAO - SOCAIRE"/>
    <s v="EL LOA"/>
    <s v="SAN PEDRO DE ATACAMA"/>
    <n v="104400"/>
    <n v="104900"/>
    <n v="104900"/>
    <n v="71.483999999999995"/>
    <n v="6.8144899904671111E-4"/>
    <n v="470000"/>
    <n v="623600"/>
  </r>
  <r>
    <x v="2"/>
    <x v="13"/>
    <x v="0"/>
    <s v="MEJORAMIENTO RED VIAL REGIONAL SECUNDARIA"/>
    <s v="DESARROLLO SOCIAL Y APOYO A COMUNIDADES"/>
    <s v="40031004-0"/>
    <s v="CONSTRUCCION CONEXION VIAL SECTOR PAN DE AZUCAR-AGUAS CALIENTES-CR. RUTA 5 CMT"/>
    <s v="ANTOFAGASTA"/>
    <s v="ANTOFAGASTA, TALTAL"/>
    <n v="52200"/>
    <n v="10500"/>
    <n v="10500"/>
    <n v="0"/>
    <n v="0"/>
    <n v="400000"/>
    <n v="320800"/>
  </r>
  <r>
    <x v="2"/>
    <x v="13"/>
    <x v="0"/>
    <s v="CAMINOS NACIONALES"/>
    <s v="CAMINOS NACIONALES"/>
    <s v="40031012-0"/>
    <s v="REPOSICION RUTA 5 SECTOR CRUCERO - IBERIA EN REGIÓN DE ANTOFAGASTA"/>
    <s v="TOCOPILLA"/>
    <s v="MARIA ELENA"/>
    <n v="626400"/>
    <n v="0"/>
    <n v="0"/>
    <n v="0"/>
    <s v="-"/>
    <n v="0"/>
    <n v="0"/>
  </r>
  <r>
    <x v="2"/>
    <x v="13"/>
    <x v="0"/>
    <s v="DESARROLLO VIAL AREAS COSTERAS"/>
    <s v="LONGITUDINAL COSTERO"/>
    <s v="40032217-0"/>
    <s v="MEJORAMIENTO RUTA 1, SECTOR: CALETA URCO-ADUANA, TRAMO III, EN REGIÓN DE ANTOFAGASTA"/>
    <s v="TOCOPILLA"/>
    <s v="TOCOPILLA"/>
    <n v="83520"/>
    <n v="84020"/>
    <n v="84020"/>
    <n v="200.15600000000001"/>
    <n v="2.3822423232563675E-3"/>
    <n v="157000"/>
    <n v="18000"/>
  </r>
  <r>
    <x v="2"/>
    <x v="13"/>
    <x v="0"/>
    <s v="DESARROLLO VIAL AREAS COSTERAS"/>
    <s v="LONGITUDINAL COSTERO"/>
    <s v="40033971-0"/>
    <s v="MEJORAMIENTO RUTA 1 SECTOR: RUTA 5 A TALTAL"/>
    <s v="ANTOFAGASTA"/>
    <s v="TALTAL"/>
    <n v="261000"/>
    <n v="261250"/>
    <n v="261250"/>
    <n v="67.28"/>
    <n v="2.5753110047846889E-4"/>
    <n v="229740"/>
    <n v="0"/>
  </r>
  <r>
    <x v="2"/>
    <x v="13"/>
    <x v="0"/>
    <s v="CONSERVACION VIAL"/>
    <s v="RED VIAL COMUNAL"/>
    <s v="40035398-0"/>
    <s v="CONSERVACION RED VIAL REGION DE ANTOFAGASTA PERIODO 2021-2023 PLAN DE RECUPERACIÓN"/>
    <s v="INTERPROVINCIAL"/>
    <s v="INTERCOMUNAL"/>
    <n v="0"/>
    <n v="10"/>
    <n v="10"/>
    <n v="0"/>
    <n v="0"/>
    <n v="8203000"/>
    <n v="0"/>
  </r>
  <r>
    <x v="2"/>
    <x v="13"/>
    <x v="0"/>
    <s v="CONSERVACION VIAL"/>
    <s v="CAMINOS BÁSICOS"/>
    <s v="40035403-0"/>
    <s v="CONSERVACION CAMINOS BASICOS REGION DE ANTOFAGASTA 2021-2023"/>
    <s v="ANTOFAGASTA, EL LOA, TOCOPILLA"/>
    <s v="ANTOFAGASTA, CALAMA, TOCOPILLA"/>
    <n v="2140474"/>
    <n v="251000"/>
    <n v="251000"/>
    <n v="84754.44"/>
    <n v="0.33766709163346614"/>
    <n v="1112000"/>
    <n v="0"/>
  </r>
  <r>
    <x v="2"/>
    <x v="13"/>
    <x v="0"/>
    <s v="CONSERVACION VIAL"/>
    <s v="RED VIAL BASICA"/>
    <s v="40037769-0"/>
    <s v="CONSERVACION PUENTE TOCONAO, RUTA 23-CH, REGION DE ANTOFAGASTA"/>
    <s v="EL LOA"/>
    <s v="SAN PEDRO DE ATACAMA"/>
    <n v="104400"/>
    <n v="0"/>
    <n v="0"/>
    <n v="0"/>
    <s v="-"/>
    <n v="0"/>
    <n v="0"/>
  </r>
  <r>
    <x v="2"/>
    <x v="3"/>
    <x v="0"/>
    <s v="CAMINOS NACIONALES"/>
    <s v="LONGITUDINAL CENTRAL"/>
    <s v="20154656-0"/>
    <s v="REPOSICIÓN PAVIMENTO RUTA 5 SECTOR: PORTOFINO - CHAÑARAL"/>
    <s v="CHAÑARAL"/>
    <s v="CHAÑARAL"/>
    <n v="730800"/>
    <n v="1750000"/>
    <n v="1750000"/>
    <n v="0"/>
    <n v="0"/>
    <n v="0"/>
    <n v="0"/>
  </r>
  <r>
    <x v="2"/>
    <x v="3"/>
    <x v="0"/>
    <s v="MEJORAMIENTO RED VIAL REGIONAL PRINCIPAL"/>
    <s v="MEJORAMIENTO RED VIAL REGIONAL PRINCIPAL"/>
    <s v="30081108-0"/>
    <s v="MEJORAMIENTO RUTA C-46, VALLENAR HUASCO"/>
    <s v="HUASCO"/>
    <s v="FREIRINA, HUASCO"/>
    <n v="6706558"/>
    <n v="8759200"/>
    <n v="8759200"/>
    <n v="2774620.071"/>
    <n v="0.31676637946387798"/>
    <n v="2610000"/>
    <n v="0"/>
  </r>
  <r>
    <x v="2"/>
    <x v="3"/>
    <x v="0"/>
    <s v="MEJORAMIENTO RED VIAL REGIONAL SECUNDARIA"/>
    <s v="PUENTES"/>
    <s v="30099077-0"/>
    <s v="REPOSICIÓN PUENTE NICOLASA EN RUTA C-530"/>
    <s v="HUASCO"/>
    <s v="FREIRINA"/>
    <n v="0"/>
    <n v="2000"/>
    <n v="2000"/>
    <n v="387.69499999999999"/>
    <n v="0.19384750000000001"/>
    <n v="0"/>
    <n v="0"/>
  </r>
  <r>
    <x v="2"/>
    <x v="3"/>
    <x v="0"/>
    <s v="CONSERVACION VIAL"/>
    <s v="GLOBAL"/>
    <s v="30106221-0"/>
    <s v="CONSERVACIÓN GLOBAL MIXTO CAMINOS RED VIAL III REGIÓN 2011-2015"/>
    <s v="INTERPROVINCIAL"/>
    <s v="INTERCOMUNAL"/>
    <n v="0"/>
    <n v="200000"/>
    <n v="200000"/>
    <n v="88974.375"/>
    <n v="0.44487187500000003"/>
    <n v="0"/>
    <n v="0"/>
  </r>
  <r>
    <x v="2"/>
    <x v="3"/>
    <x v="0"/>
    <s v="MEJORAMIENTO RED VIAL REGIONAL SECUNDARIA"/>
    <s v="MEJORAMIENTO RED VIAL REGIONAL SECUNDARIA"/>
    <s v="30124429-0"/>
    <s v="MEJORAMIENTO RUTA C-495 SECTOR: LA FRAGUA - J. DE VALERIANO, ALTO DEL CARMEN"/>
    <s v="HUASCO"/>
    <s v="ALTO DEL CARMEN"/>
    <n v="4378536"/>
    <n v="4460000"/>
    <n v="4460000"/>
    <n v="3848956.844"/>
    <n v="0.86299480807174889"/>
    <n v="3419000"/>
    <n v="3748000"/>
  </r>
  <r>
    <x v="2"/>
    <x v="3"/>
    <x v="0"/>
    <s v="RUTAS INTERNACIONALES"/>
    <s v="PASOS PRIORIZADOS"/>
    <s v="30124738-0"/>
    <s v="MEJORAMIENTO PASO FRONTERIZO PIRCAS NEGRAS S:LOS CASTAÑOS- PIRCAS N."/>
    <s v="COPIAPO"/>
    <s v="TIERRA AMARILLA"/>
    <n v="522000"/>
    <n v="841000"/>
    <n v="841000"/>
    <n v="154122.68"/>
    <n v="0.18326121284185493"/>
    <n v="0"/>
    <n v="0"/>
  </r>
  <r>
    <x v="2"/>
    <x v="3"/>
    <x v="0"/>
    <s v="MEJORAMIENTO RED VIAL REGIONAL PRINCIPAL"/>
    <s v="CONECTIVIDAD INTRAREGIONAL"/>
    <s v="30124739-0"/>
    <s v="MEJORAMIENTO RUTA C-35 SECTOR: LOS LOROS(KM 53)-JUNTAS(KM 88)"/>
    <s v="COPIAPO"/>
    <s v="TIERRA AMARILLA"/>
    <n v="0"/>
    <n v="50000"/>
    <n v="50000"/>
    <n v="0"/>
    <n v="0"/>
    <n v="0"/>
    <n v="0"/>
  </r>
  <r>
    <x v="2"/>
    <x v="3"/>
    <x v="0"/>
    <s v="MEJORAMIENTO RED VIAL REGIONAL SECUNDARIA"/>
    <s v="MEJORAMIENTO RED VIAL REGIONAL SECUNDARIA"/>
    <s v="30132982-0"/>
    <s v="MEJORAMIENTO TALUDES C-527, SECTOR ACCESO NORTE A VALLENAR"/>
    <s v="HUASCO"/>
    <s v="VALLENAR"/>
    <n v="0"/>
    <n v="8000"/>
    <n v="8000"/>
    <n v="0"/>
    <n v="0"/>
    <n v="0"/>
    <n v="0"/>
  </r>
  <r>
    <x v="2"/>
    <x v="3"/>
    <x v="0"/>
    <s v="VIALIDAD URBANA"/>
    <s v="VIALIDAD URBANA"/>
    <s v="30134894-0"/>
    <s v="MEJORAMIENTO AVDA COPAYAPU RUTA 31 CH, COPIAPÓ"/>
    <s v="COPIAPO"/>
    <s v="COPIAPO"/>
    <n v="1064880"/>
    <n v="551000"/>
    <n v="551000"/>
    <n v="327436.49900000001"/>
    <n v="0.59425861887477316"/>
    <n v="489000"/>
    <n v="0"/>
  </r>
  <r>
    <x v="2"/>
    <x v="3"/>
    <x v="0"/>
    <s v="CONSERVACION VIAL"/>
    <s v="RED VIAL BASICA"/>
    <s v="30224273-0"/>
    <s v="CONSERVACION RED VIAL ATACAMA (2015-2016-2017)"/>
    <s v="INTERPROVINCIAL"/>
    <s v="INTERCOMUNAL"/>
    <n v="0"/>
    <n v="429000"/>
    <n v="429000"/>
    <n v="0"/>
    <n v="0"/>
    <n v="0"/>
    <n v="0"/>
  </r>
  <r>
    <x v="2"/>
    <x v="3"/>
    <x v="0"/>
    <s v="MEJORAMIENTO RED VIAL REGIONAL SECUNDARIA"/>
    <s v="PUENTES"/>
    <s v="30273579-0"/>
    <s v="CONSTRUCCION PUENTE Y ACCESO A PIEDRAS JUNTAS, ALTO DEL CARMEN"/>
    <s v="HUASCO"/>
    <s v="ALTO DEL CARMEN"/>
    <n v="123460"/>
    <n v="139000"/>
    <n v="139000"/>
    <n v="33317.334000000003"/>
    <n v="0.23969305035971225"/>
    <n v="26000"/>
    <n v="0"/>
  </r>
  <r>
    <x v="2"/>
    <x v="3"/>
    <x v="0"/>
    <s v="RUTA PRECORDILLERANA"/>
    <s v="RUTA ALTIPLANICA"/>
    <s v="30290175-0"/>
    <s v="MEJORAMIENTO RUTA ALTIPLANICA DIEGO DE ALMAGRO - ALTAMIRA - RUTA 5"/>
    <s v="CHAÑARAL"/>
    <s v="DIEGO DE ALMAGRO"/>
    <n v="187920"/>
    <n v="188420"/>
    <n v="188420"/>
    <n v="79.894999999999996"/>
    <n v="4.2402611187771996E-4"/>
    <n v="575000"/>
    <n v="400480"/>
  </r>
  <r>
    <x v="2"/>
    <x v="3"/>
    <x v="0"/>
    <s v="CONSERVACION VIAL"/>
    <s v="CONTRATOS POR NIVEL DE SERVICIO"/>
    <s v="30371173-0"/>
    <s v="CONSERVACION GLOBAL MIXTO CAMINOS RED VIAL III REGION 2016-2020"/>
    <s v="COPIAPO, CHAÑARAL, HUASCO"/>
    <s v="CALDERA, TIERRA AMARILLA, CHAÑARAL, DIEGO DE ALMAGRO, VALLENAR, ALTO DEL CARMEN, FREIRINA, HUASCO"/>
    <n v="4280400"/>
    <n v="2752010"/>
    <n v="2752010"/>
    <n v="1484045.7139999999"/>
    <n v="0.53925883772224659"/>
    <n v="157000"/>
    <n v="0"/>
  </r>
  <r>
    <x v="2"/>
    <x v="3"/>
    <x v="0"/>
    <s v="CAMINOS NACIONALES"/>
    <s v="LONGITUDINAL CENTRAL"/>
    <s v="30387092-0"/>
    <s v="REPOSICIÓN RUTA 5 SECTOR: ENLACE TRAVESÍA - COPIAPÓ"/>
    <s v="COPIAPO"/>
    <s v="COPIAPO"/>
    <n v="5182416"/>
    <n v="4383010"/>
    <n v="4383010"/>
    <n v="3045155.0359999998"/>
    <n v="0.69476342422216697"/>
    <n v="4000000"/>
    <n v="6135000"/>
  </r>
  <r>
    <x v="2"/>
    <x v="3"/>
    <x v="0"/>
    <s v="CAMINOS NACIONALES"/>
    <s v="LONGITUDINAL CENTRAL"/>
    <s v="30391322-0"/>
    <s v="MEJORAMIENTO RUTA 5, SECTOR PASADA POR CHAÑARAL"/>
    <s v="CHAÑARAL"/>
    <s v="CHAÑARAL"/>
    <n v="2923200"/>
    <n v="70000"/>
    <n v="70000"/>
    <n v="11836.468000000001"/>
    <n v="0.1690924"/>
    <n v="0"/>
    <n v="0"/>
  </r>
  <r>
    <x v="2"/>
    <x v="3"/>
    <x v="0"/>
    <s v="MEJORAMIENTO RED VIAL REGIONAL SECUNDARIA"/>
    <s v="PUENTES"/>
    <s v="30455272-0"/>
    <s v="REPOSICIÓN PUENTE NICOLAS NARANJO EN RUTA C-495"/>
    <s v="HUASCO"/>
    <s v="ALTO DEL CARMEN"/>
    <n v="0"/>
    <n v="8000"/>
    <n v="8000"/>
    <n v="0"/>
    <n v="0"/>
    <n v="0"/>
    <n v="0"/>
  </r>
  <r>
    <x v="2"/>
    <x v="3"/>
    <x v="0"/>
    <s v="RUTAS INTERNACIONALES"/>
    <s v="PASOS PRIORIZADOS"/>
    <s v="30456923-0"/>
    <s v="MEJORAMIENTO PASO SAN FRANCISCO SECTOR: PEDERNALES - SALAR DE MARICUNGA"/>
    <s v="COPIAPO, CHAÑARAL"/>
    <s v="COPIAPO, DIEGO DE ALMAGRO"/>
    <n v="3654000"/>
    <n v="700000"/>
    <n v="700000"/>
    <n v="141980.38500000001"/>
    <n v="0.20282912142857143"/>
    <n v="0"/>
    <n v="0"/>
  </r>
  <r>
    <x v="2"/>
    <x v="3"/>
    <x v="0"/>
    <s v="MEJORAMIENTO RED VIAL REGIONAL SECUNDARIA"/>
    <s v="PUENTES"/>
    <s v="30457123-0"/>
    <s v="MEJORAMIENTO VARIOS PUENTES DE LA REGIÓN DE ATACAMA"/>
    <s v="COPIAPO"/>
    <s v="COPIAPO, TIERRA AMARILLA"/>
    <n v="118995"/>
    <n v="240000"/>
    <n v="240000"/>
    <n v="11727.9"/>
    <n v="4.886625E-2"/>
    <n v="0"/>
    <n v="0"/>
  </r>
  <r>
    <x v="2"/>
    <x v="3"/>
    <x v="0"/>
    <s v="DESARROLLO VIAL AREAS COSTERAS"/>
    <s v="LONGITUDINAL COSTERO"/>
    <s v="30460679-0"/>
    <s v="CONSTRUCCION RUTA COSTERA, SECTOR: LIMITE IV REGIÓN - HUASCO"/>
    <s v="HUASCO"/>
    <s v="FREIRINA, HUASCO"/>
    <n v="164735"/>
    <n v="221700"/>
    <n v="221700"/>
    <n v="10659.825000000001"/>
    <n v="4.8082205683355889E-2"/>
    <n v="0"/>
    <n v="0"/>
  </r>
  <r>
    <x v="2"/>
    <x v="3"/>
    <x v="0"/>
    <s v="CONSERVACION VIAL"/>
    <s v="RED VIAL BASICA"/>
    <s v="30481234-0"/>
    <s v="CONSERVACIÓN RED VIAL REGIÓN DE ATACAMA (2018-2020)"/>
    <s v="COPIAPO, CHAÑARAL, HUASCO"/>
    <s v="COPIAPO, CALDERA, TIERRA AMARILLA, CHAÑARAL, DIEGO DE ALMAGRO, VALLENAR, ALTO DEL CARMEN, FREIRINA, HUASCO"/>
    <n v="0"/>
    <n v="97000"/>
    <n v="97000"/>
    <n v="17175.62"/>
    <n v="0.1770682474226804"/>
    <n v="0"/>
    <n v="0"/>
  </r>
  <r>
    <x v="2"/>
    <x v="3"/>
    <x v="0"/>
    <s v="RUTAS INTERNACIONALES"/>
    <s v="PASOS PRIORIZADOS"/>
    <s v="30487155-0"/>
    <s v="MEJORAMIENTO RUTA C-13 S: CRUCE RUTA 5 - EL SALADO - D. DE ALMAGRO"/>
    <s v="CHAÑARAL"/>
    <s v="CHAÑARAL, DIEGO DE ALMAGRO"/>
    <n v="52200"/>
    <n v="54200"/>
    <n v="54200"/>
    <n v="1497.24"/>
    <n v="2.7624354243542436E-2"/>
    <n v="0"/>
    <n v="0"/>
  </r>
  <r>
    <x v="2"/>
    <x v="3"/>
    <x v="0"/>
    <s v="CONSERVACION VIAL"/>
    <s v="RED VIAL BASICA"/>
    <s v="40002728-0"/>
    <s v="CONSERVACION CAMINOS BASICOS REGION DE ATACAMA 2019-2020"/>
    <s v="COPIAPO, CHAÑARAL, HUASCO"/>
    <s v="COPIAPO, CALDERA, TIERRA AMARILLA, CHAÑARAL, DIEGO DE ALMAGRO, VALLENAR, ALTO DEL CARMEN, FREIRINA, HUASCO"/>
    <n v="0"/>
    <n v="77000"/>
    <n v="77000"/>
    <n v="0"/>
    <n v="0"/>
    <n v="0"/>
    <n v="0"/>
  </r>
  <r>
    <x v="2"/>
    <x v="3"/>
    <x v="0"/>
    <s v="MEJORAMIENTO RED VIAL REGIONAL SECUNDARIA"/>
    <s v="DESARROLLO SOCIAL Y APOYO A COMUNIDADES"/>
    <s v="40003806-0"/>
    <s v="MEJORAMIENTO RUTA C-350, SECTOR: CERRILLOS - LOS LOROS"/>
    <s v="COPIAPO"/>
    <s v="TIERRA AMARILLA"/>
    <n v="152424"/>
    <n v="452590"/>
    <n v="452590"/>
    <n v="184956.65400000001"/>
    <n v="0.40866270576018032"/>
    <n v="0"/>
    <n v="0"/>
  </r>
  <r>
    <x v="2"/>
    <x v="3"/>
    <x v="0"/>
    <s v="VIALIDAD URBANA"/>
    <s v="VIALIDAD URBANA"/>
    <s v="40003955-0"/>
    <s v="AMPLIACION RUTA 5 SECTOR: MATTA  - CARPA CUATRO, COPIAPO"/>
    <s v="COPIAPO"/>
    <s v="COPIAPO"/>
    <n v="240120"/>
    <n v="133000"/>
    <n v="133000"/>
    <n v="129138.75900000001"/>
    <n v="0.97096811278195494"/>
    <n v="175000"/>
    <n v="0"/>
  </r>
  <r>
    <x v="2"/>
    <x v="3"/>
    <x v="0"/>
    <s v="MEJORAMIENTO RED VIAL REGIONAL SECUNDARIA"/>
    <s v="PUENTES"/>
    <s v="40004538-0"/>
    <s v="MEJORAMIENTO PUENTE LOS GUINDOS, FREIRINA"/>
    <s v="HUASCO"/>
    <s v="VALLENAR, ALTO DEL CARMEN, FREIRINA, HUASCO"/>
    <n v="0"/>
    <n v="175100"/>
    <n v="175100"/>
    <n v="65037.5"/>
    <n v="0.37143061107938319"/>
    <n v="78000"/>
    <n v="0"/>
  </r>
  <r>
    <x v="2"/>
    <x v="3"/>
    <x v="0"/>
    <s v="CONSERVACION VIAL"/>
    <s v="CONTRATOS POR NIVEL DE SERVICIO"/>
    <s v="40011013-0"/>
    <s v="CONSERVACION GLOBAL MIXTA CAMINOS RED VIAL REGION DE ATACAMA 2020"/>
    <s v="COPIAPO, CHAÑARAL, HUASCO"/>
    <s v="COPIAPO, CALDERA, TIERRA AMARILLA, CHAÑARAL, DIEGO DE ALMAGRO, VALLENAR, ALTO DEL CARMEN, FREIRINA, HUASCO"/>
    <n v="12113532"/>
    <n v="7636000"/>
    <n v="7636000"/>
    <n v="7273919.5729999999"/>
    <n v="0.95258244800942904"/>
    <n v="5400000"/>
    <n v="11308000"/>
  </r>
  <r>
    <x v="2"/>
    <x v="3"/>
    <x v="0"/>
    <s v="CONSERVACION VIAL"/>
    <s v="CAMINOS BÁSICOS"/>
    <s v="40011014-0"/>
    <s v="CONSERVACION CAMINOS BASICOS REGION DE ATACAMA 2020"/>
    <s v="COPIAPO, CHAÑARAL, HUASCO"/>
    <s v="COPIAPO, CALDERA, TIERRA AMARILLA, CHAÑARAL, DIEGO DE ALMAGRO, VALLENAR, ALTO DEL CARMEN, FREIRINA, HUASCO"/>
    <n v="0"/>
    <n v="62000"/>
    <n v="62000"/>
    <n v="35358.775999999998"/>
    <n v="0.57030283870967735"/>
    <n v="0"/>
    <n v="0"/>
  </r>
  <r>
    <x v="2"/>
    <x v="3"/>
    <x v="0"/>
    <s v="CONSERVACION VIAL"/>
    <s v="RED VIAL BASICA"/>
    <s v="40011016-0"/>
    <s v="CONSERVACION RED VIAL REGION DE ATACAMA 2020"/>
    <s v="COPIAPO, CHAÑARAL, HUASCO"/>
    <s v="COPIAPO, CALDERA, TIERRA AMARILLA, CHAÑARAL, DIEGO DE ALMAGRO, VALLENAR, ALTO DEL CARMEN, FREIRINA, HUASCO"/>
    <n v="829544"/>
    <n v="711000"/>
    <n v="711000"/>
    <n v="368752.49800000002"/>
    <n v="0.5186392376933896"/>
    <n v="0"/>
    <n v="0"/>
  </r>
  <r>
    <x v="2"/>
    <x v="3"/>
    <x v="0"/>
    <s v="MEJORAMIENTO RED VIAL REGIONAL PRINCIPAL"/>
    <s v="MEJORAMIENTO RED VIAL REGIONAL PRINCIPAL"/>
    <s v="40011110-0"/>
    <s v="MEJORAMIENTO RUTA C-33 S: PAIPOTE-TIERRA AMARILLA"/>
    <s v="COPIAPO"/>
    <s v="COPIAPO, TIERRA AMARILLA"/>
    <n v="319203"/>
    <n v="244100"/>
    <n v="244100"/>
    <n v="120441.836"/>
    <n v="0.49341186399016795"/>
    <n v="96000"/>
    <n v="32000"/>
  </r>
  <r>
    <x v="2"/>
    <x v="3"/>
    <x v="0"/>
    <s v="PAVIMENTOS BASICOS"/>
    <s v="PAVIMENTOS BASICOS"/>
    <s v="40011741-0"/>
    <s v="MEJORAMIENTO CBI RUTA C-462 S: PUENTE LOS GUINDOS-LA ARENA"/>
    <s v="HUASCO"/>
    <s v="HUASCO"/>
    <n v="160124"/>
    <n v="143000"/>
    <n v="143000"/>
    <n v="0"/>
    <n v="0"/>
    <n v="0"/>
    <n v="0"/>
  </r>
  <r>
    <x v="2"/>
    <x v="3"/>
    <x v="0"/>
    <s v="DESARROLLO VIAL AREAS COSTERAS"/>
    <s v="LONGITUDINAL COSTERO"/>
    <s v="40013705-0"/>
    <s v="CONSTRUCCION RUTA COSTERA SECTOR CHAÑARAL TALTAL II Y III REGIONES"/>
    <s v="CHAÑARAL"/>
    <s v="CHAÑARAL"/>
    <n v="160124"/>
    <n v="0"/>
    <n v="0"/>
    <n v="0"/>
    <s v="-"/>
    <n v="0"/>
    <n v="0"/>
  </r>
  <r>
    <x v="2"/>
    <x v="3"/>
    <x v="0"/>
    <s v="MEJORAMIENTO RED VIAL REGIONAL SECUNDARIA"/>
    <s v="PUENTES"/>
    <s v="40020320-0"/>
    <s v="MEJORAMIENTO PUENTE PAIPOTE 1 Y 2"/>
    <s v="COPIAPO"/>
    <s v="COPIAPO"/>
    <n v="1707984"/>
    <n v="0"/>
    <n v="0"/>
    <n v="0"/>
    <s v="-"/>
    <n v="0"/>
    <n v="0"/>
  </r>
  <r>
    <x v="2"/>
    <x v="3"/>
    <x v="0"/>
    <s v="MEJORAMIENTO RED VIAL REGIONAL SECUNDARIA"/>
    <s v="PUENTES"/>
    <s v="40020326-0"/>
    <s v="CONSTRUCCION PUENTE PIE DE GALLO EN RUTA C-489,"/>
    <s v="HUASCO"/>
    <s v="ALTO DEL CARMEN"/>
    <n v="227599"/>
    <n v="132000"/>
    <n v="132000"/>
    <n v="3423.9"/>
    <n v="2.5938636363636365E-2"/>
    <n v="30000"/>
    <n v="0"/>
  </r>
  <r>
    <x v="2"/>
    <x v="3"/>
    <x v="0"/>
    <s v="CONSERVACION VIAL"/>
    <s v="ADMINISTRACION DIRECTA"/>
    <s v="40030664-0"/>
    <s v="CONSERVACION RED VIAL ADMINISTRACION DIRECTA REGION DE ATACAMA 2022 -"/>
    <s v="COPIAPO, CHAÑARAL, HUASCO"/>
    <s v="COPIAPO, CALDERA, TIERRA AMARILLA, CHAÑARAL, DIEGO DE ALMAGRO, VALLENAR, ALTO DEL CARMEN, FREIRINA, HUASCO"/>
    <n v="4790524"/>
    <n v="5976000"/>
    <n v="5976000"/>
    <n v="4513227.1950000003"/>
    <n v="0.75522543423694788"/>
    <n v="0"/>
    <n v="0"/>
  </r>
  <r>
    <x v="2"/>
    <x v="3"/>
    <x v="0"/>
    <s v="CONSERVACION VIAL"/>
    <s v="CAMINOS BÁSICOS"/>
    <s v="40035386-0"/>
    <s v="CONSERVACION CAMINOS BASICOS REGION DE ATACAMA 2021-2023"/>
    <s v="COPIAPO, CHAÑARAL, HUASCO"/>
    <s v="COPIAPO, CALDERA, TIERRA AMARILLA, CHAÑARAL, DIEGO DE ALMAGRO, VALLENAR, ALTO DEL CARMEN, FREIRINA, HUASCO"/>
    <n v="2568566"/>
    <n v="1912000"/>
    <n v="1912000"/>
    <n v="778454.48300000001"/>
    <n v="0.4071414660041841"/>
    <n v="402000"/>
    <n v="0"/>
  </r>
  <r>
    <x v="2"/>
    <x v="3"/>
    <x v="0"/>
    <s v="CONSERVACION VIAL"/>
    <s v="RED VIAL COMUNAL"/>
    <s v="40035400-0"/>
    <s v="CONSERVACION RED VIAL REGION DE ATACAMA PERIODO 2021-2023 PLAN DE RECUPERACIÓN"/>
    <s v="INTERPROVINCIAL"/>
    <s v="INTERCOMUNAL"/>
    <n v="0"/>
    <n v="8571000"/>
    <n v="8571000"/>
    <n v="5480183.2049999991"/>
    <n v="0.63938667658382908"/>
    <n v="18939000"/>
    <n v="0"/>
  </r>
  <r>
    <x v="2"/>
    <x v="3"/>
    <x v="0"/>
    <s v="CONSERVACION VIAL"/>
    <s v="RED VIAL BASICA"/>
    <s v="40037770-0"/>
    <s v="GLOBAL MIXTO CAMINOS RED VIAL REGION DE ATACAMA 2022-2026"/>
    <s v="COPIAPO"/>
    <s v="CALDERA, TIERRA AMARILLA"/>
    <n v="0"/>
    <n v="703000"/>
    <n v="703000"/>
    <n v="79.894999999999996"/>
    <n v="1.1364864864864865E-4"/>
    <n v="3000000"/>
    <n v="3940000"/>
  </r>
  <r>
    <x v="2"/>
    <x v="3"/>
    <x v="0"/>
    <s v="SEGURIDAD VIAL, CICLOVIAS Y PASARELAS"/>
    <s v="SEGURIDAD VIAL"/>
    <s v="40038812-0"/>
    <s v="CONSERVACION DE SEGURIDAD VIAL EN RUTAS DE LA RED PERIODO 2022-2023 REGIÓN DE ATACAMA "/>
    <s v="INTERPROVINCIAL"/>
    <s v="INTERCOMUNAL"/>
    <n v="0"/>
    <n v="20500"/>
    <n v="20500"/>
    <n v="0"/>
    <n v="0"/>
    <n v="780000"/>
    <n v="0"/>
  </r>
  <r>
    <x v="2"/>
    <x v="14"/>
    <x v="0"/>
    <s v="MEJORAMIENTO RED VIAL REGIONAL SECUNDARIA"/>
    <s v="DESARROLLO SOCIAL Y APOYO A COMUNIDADES"/>
    <s v="20193112-0"/>
    <s v="MEJORAMIENTO CAMINO 64D305 ALTOVALSOL - LAS ROJAS - PELICANA"/>
    <s v="ELQUI"/>
    <s v="LA SERENA"/>
    <n v="5854891"/>
    <n v="6211000"/>
    <n v="6211000"/>
    <n v="3112334.42"/>
    <n v="0.50110037353083237"/>
    <n v="3522000"/>
    <n v="1667000"/>
  </r>
  <r>
    <x v="2"/>
    <x v="14"/>
    <x v="0"/>
    <s v="RUTAS INTERNACIONALES"/>
    <s v="PASOS PRIORIZADOS"/>
    <s v="30122007-0"/>
    <s v="MEJORAMIENTO RUTA 41 CH SECTOR: PUENTE EL CAMARÓN - LA LAGUNA, COMUNA DE VICUÑA"/>
    <s v="ELQUI"/>
    <s v="VICUÑA"/>
    <n v="0"/>
    <n v="25600"/>
    <n v="25600"/>
    <n v="0"/>
    <n v="0"/>
    <n v="0"/>
    <n v="0"/>
  </r>
  <r>
    <x v="2"/>
    <x v="14"/>
    <x v="0"/>
    <s v="CONSERVACION VIAL"/>
    <s v="GLOBAL"/>
    <s v="30122993-0"/>
    <s v="CONSERVACIÓN GLOBAL MIXTA REGIÓN DE COQUIMBO AÑO 2013"/>
    <s v="INTERPROVINCIAL"/>
    <s v="INTERCOMUNAL"/>
    <n v="0"/>
    <n v="21400"/>
    <n v="21400"/>
    <n v="0"/>
    <n v="0"/>
    <n v="0"/>
    <n v="0"/>
  </r>
  <r>
    <x v="2"/>
    <x v="14"/>
    <x v="0"/>
    <s v="RUTA PRECORDILLERANA"/>
    <s v="RUTA PRECORDILLERANA"/>
    <s v="30213422-0"/>
    <s v="MEJORAMIENTO RUTA D-605, SECTOR MANQUEHUA-SORUCO"/>
    <s v="LIMARI"/>
    <s v="COMBARBALA"/>
    <n v="0"/>
    <n v="320000"/>
    <n v="320000"/>
    <n v="10065.380999999999"/>
    <n v="3.1454315625E-2"/>
    <n v="0"/>
    <n v="0"/>
  </r>
  <r>
    <x v="2"/>
    <x v="14"/>
    <x v="0"/>
    <s v="CONSERVACION VIAL"/>
    <s v="GLOBAL"/>
    <s v="30224036-0"/>
    <s v="CONSERVACION GLOBAL MIXTA CAMINOS RED VIAL IV REGION 2015-2019"/>
    <s v="INTERPROVINCIAL"/>
    <s v="INTERCOMUNAL"/>
    <n v="0"/>
    <n v="10000"/>
    <n v="10000"/>
    <n v="2663.7620000000002"/>
    <n v="0.26637620000000001"/>
    <n v="0"/>
    <n v="0"/>
  </r>
  <r>
    <x v="2"/>
    <x v="14"/>
    <x v="0"/>
    <s v="RUTA PRECORDILLERANA"/>
    <s v="RUTA PRECORDILLERANA"/>
    <s v="30249622-0"/>
    <s v="MEJORAMIENTO RUTA D-81 SECTOR: ILLAPEL - SALAMANCA, ETAPA II"/>
    <s v="CHOAPA"/>
    <s v="SALAMANCA"/>
    <n v="0"/>
    <n v="41000"/>
    <n v="41000"/>
    <n v="0"/>
    <n v="0"/>
    <n v="0"/>
    <n v="0"/>
  </r>
  <r>
    <x v="2"/>
    <x v="14"/>
    <x v="0"/>
    <s v="PAVIMENTOS BASICOS"/>
    <s v="PAVIMENTOS BASICOS"/>
    <s v="30342826-0"/>
    <s v="MEJORAMIENTO CBI RUTA D-75, S:MINCHA NORTE-TUNGA NORTE, PROVINCIA DE CHOAPA "/>
    <s v="CHOAPA"/>
    <s v="ILLAPEL, CANELA"/>
    <n v="397764"/>
    <n v="1000"/>
    <n v="1000"/>
    <n v="0"/>
    <n v="0"/>
    <n v="0"/>
    <n v="0"/>
  </r>
  <r>
    <x v="2"/>
    <x v="14"/>
    <x v="0"/>
    <s v="MEJORAMIENTO RED VIAL REGIONAL SECUNDARIA"/>
    <s v="DESARROLLO DE LA VIALIDAD COMO APOYO A SECTORES PRODUCTIVOS"/>
    <s v="30376625-0"/>
    <s v="MEJORAMIENTO RUTA 597, SECTOR: CARÉN-TULAHUÉN, PROVINCIA LIMARÍ, IV REGIÓN"/>
    <s v="LIMARI"/>
    <s v="MONTE PATRIA"/>
    <n v="2757204"/>
    <n v="667080"/>
    <n v="667080"/>
    <n v="403279.13199999998"/>
    <n v="0.60454388079390775"/>
    <n v="2200000"/>
    <n v="0"/>
  </r>
  <r>
    <x v="2"/>
    <x v="14"/>
    <x v="0"/>
    <s v="RUTA PRECORDILLERANA"/>
    <s v="RUTA PRECORDILLERANA"/>
    <s v="30381293-0"/>
    <s v="REPOSICION PAVIMENTO RUTA D-55, SECTOR: EMBALSE LA PALOMA - OVALLE"/>
    <s v="LIMARI"/>
    <s v="OVALLE, MONTE PATRIA"/>
    <n v="95004"/>
    <n v="53000"/>
    <n v="53000"/>
    <n v="28047.871999999999"/>
    <n v="0.52920513207547171"/>
    <n v="0"/>
    <n v="0"/>
  </r>
  <r>
    <x v="2"/>
    <x v="14"/>
    <x v="0"/>
    <s v="DESARROLLO VIAL AREAS COSTERAS"/>
    <s v="DESARROLLO VIAL AREAS COSTERAS"/>
    <s v="30423923-0"/>
    <s v="CONSTRUCCION RUTA DE ACCESO CALETA DE HUENTELAUQUÉN, CHOAPA"/>
    <s v="CHOAPA"/>
    <s v="CANELA"/>
    <n v="0"/>
    <n v="24000"/>
    <n v="24000"/>
    <n v="0"/>
    <n v="0"/>
    <n v="0"/>
    <n v="0"/>
  </r>
  <r>
    <x v="2"/>
    <x v="14"/>
    <x v="0"/>
    <s v="CONSERVACION VIAL"/>
    <s v="GLOBAL"/>
    <s v="30447972-0"/>
    <s v="CONSERVACIÓN GLOBAL MIXTA CAMINOS RED VIAL IV REGIÓN 2017-2021"/>
    <s v="ELQUI, CHOAPA, LIMARI"/>
    <s v="LA HIGUERA, PAIGUANO, VICUÑA, ILLAPEL, CANELA, LOS VILOS, OVALLE, COMBARBALA, MONTE PATRIA"/>
    <n v="10356480"/>
    <n v="8748000"/>
    <n v="8748000"/>
    <n v="4960352.3999999994"/>
    <n v="0.56702702331961585"/>
    <n v="140000"/>
    <n v="0"/>
  </r>
  <r>
    <x v="2"/>
    <x v="14"/>
    <x v="0"/>
    <s v="RUTA PRECORDILLERANA"/>
    <s v="RUTA PRECORDILLERANA"/>
    <s v="30466405-0"/>
    <s v="MEJORAMIENTO RUTA D-605, SECTOR PUNITAQUI - MANQUEHUA"/>
    <s v="LIMARI"/>
    <s v="COMBARBALA, PUNITAQUI"/>
    <n v="4160340"/>
    <n v="11561500"/>
    <n v="11561500"/>
    <n v="10305126.533"/>
    <n v="0.89133127474808627"/>
    <n v="0"/>
    <n v="0"/>
  </r>
  <r>
    <x v="2"/>
    <x v="14"/>
    <x v="0"/>
    <s v="CONSERVACION VIAL"/>
    <s v="RED VIAL BASICA"/>
    <s v="30481236-0"/>
    <s v="CONSERVACIÓN RED VIAL REGIÓN DE COQUIMBO (2018 - 2020)"/>
    <s v="ELQUI, CHOAPA, LIMARI"/>
    <s v="LA SERENA, COQUIMBO, ANDACOLLO, LA HIGUERA, PAIGUANO, VICUÑA, ILLAPEL, CANELA, LOS VILOS, SALAMANCA, OVALLE, COMBARBALA, MONTE PATRIA, PUNITAQUI, RIO HURTADO"/>
    <n v="1245493"/>
    <n v="1577000"/>
    <n v="1577000"/>
    <n v="1330875.0530000001"/>
    <n v="0.84392837856689917"/>
    <n v="0"/>
    <n v="0"/>
  </r>
  <r>
    <x v="2"/>
    <x v="14"/>
    <x v="0"/>
    <s v="CONSERVACION VIAL"/>
    <s v="GLOBAL"/>
    <s v="30481266-0"/>
    <s v="CONSERVACIÓN GLOBAL MIXTA CAMINOS RED VIAL IV REGIÓN (2018-2022)"/>
    <s v="ELQUI, CHOAPA, LIMARI"/>
    <s v="LA HIGUERA, PAIGUANO, VICUÑA, ILLAPEL, CANELA, LOS VILOS, OVALLE, COMBARBALA, MONTE PATRIA"/>
    <n v="1351980"/>
    <n v="1859000"/>
    <n v="1859000"/>
    <n v="1028579.93"/>
    <n v="0.55329743410435717"/>
    <n v="387000"/>
    <n v="0"/>
  </r>
  <r>
    <x v="2"/>
    <x v="14"/>
    <x v="0"/>
    <s v="RUTAS INTERNACIONALES"/>
    <s v="PASOS PRIORIZADOS"/>
    <s v="30485976-0"/>
    <s v="CONSTRUCCIÓN INTERCONEXIÓN VIAL RUTA 41 CH - BORDE COSTERO PROV. ELQUI"/>
    <s v="ELQUI, LIMARI"/>
    <s v="LA SERENA, COQUIMBO, ANDACOLLO, LA HIGUERA, PAIGUANO, VICUÑA, OVALLE, RIO HURTADO"/>
    <n v="58054"/>
    <n v="260000"/>
    <n v="260000"/>
    <n v="0"/>
    <n v="0"/>
    <n v="0"/>
    <n v="0"/>
  </r>
  <r>
    <x v="2"/>
    <x v="14"/>
    <x v="0"/>
    <s v="MEJORAMIENTO RED VIAL REGIONAL PRINCIPAL"/>
    <s v="PUENTES"/>
    <s v="30486473-0"/>
    <s v="REPOSICION PUENTE MARQUESA EN RUTA D-215, COMUNA VICUÑA, REGIÓN DE COQUIMBO"/>
    <s v="ELQUI"/>
    <s v="VICUÑA"/>
    <n v="10440"/>
    <n v="350000"/>
    <n v="350000"/>
    <n v="0"/>
    <n v="0"/>
    <n v="0"/>
    <n v="0"/>
  </r>
  <r>
    <x v="2"/>
    <x v="14"/>
    <x v="0"/>
    <s v="PAVIMENTOS BASICOS"/>
    <s v="PAVIMENTOS BASICOS"/>
    <s v="30487251-0"/>
    <s v="MEJORAMIENTO CBI RUTA D-595, SECTOR: SERÓN-HURTADO, PROVINCIA DE LIMARÍ"/>
    <s v="LIMARI"/>
    <s v="RIO HURTADO"/>
    <n v="0"/>
    <n v="15000"/>
    <n v="15000"/>
    <n v="0"/>
    <n v="0"/>
    <n v="0"/>
    <n v="0"/>
  </r>
  <r>
    <x v="2"/>
    <x v="14"/>
    <x v="0"/>
    <s v="CONSERVACION VIAL"/>
    <s v="GLOBAL"/>
    <s v="40002710-0"/>
    <s v="CONSERVACION GLOBAL MIXTA CAMINOS RED VIAL REGION DE COQUIMBO"/>
    <s v="ELQUI, CHOAPA, LIMARI"/>
    <s v="LA SERENA, COQUIMBO, ANDACOLLO, LA HIGUERA, PAIGUANO, VICUÑA, ILLAPEL, CANELA, LOS VILOS, SALAMANCA, OVALLE, COMBARBALA, MONTE PATRIA, PUNITAQUI, RIO HURTADO"/>
    <n v="978418"/>
    <n v="2074000"/>
    <n v="2074000"/>
    <n v="1867539.6040000001"/>
    <n v="0.9004530395371263"/>
    <n v="1478000"/>
    <n v="1676000"/>
  </r>
  <r>
    <x v="2"/>
    <x v="14"/>
    <x v="0"/>
    <s v="CONSERVACION VIAL"/>
    <s v="CAMINOS BÁSICOS"/>
    <s v="40002731-0"/>
    <s v="CONSERVACION CAMINOS BASICOS REGION DE COQUIMBO 2019-2020"/>
    <s v="ELQUI, CHOAPA, LIMARI"/>
    <s v="LA SERENA, COQUIMBO, ANDACOLLO, LA HIGUERA, PAIGUANO, VICUÑA, ILLAPEL, CANELA, LOS VILOS, SALAMANCA, OVALLE, COMBARBALA, MONTE PATRIA, PUNITAQUI, RIO HURTADO"/>
    <n v="17748"/>
    <n v="36000"/>
    <n v="36000"/>
    <n v="26989.906999999999"/>
    <n v="0.74971963888888882"/>
    <n v="0"/>
    <n v="0"/>
  </r>
  <r>
    <x v="2"/>
    <x v="14"/>
    <x v="0"/>
    <s v="MEJORAMIENTO RED VIAL REGIONAL SECUNDARIA"/>
    <s v="PUENTES"/>
    <s v="40003478-0"/>
    <s v="CONSTRUCCION PUENTE SOBRE ESTERO PUNITAQUI EN RUTA D-607"/>
    <s v="LIMARI"/>
    <s v="PUNITAQUI"/>
    <n v="4577"/>
    <n v="11790"/>
    <n v="11790"/>
    <n v="0"/>
    <n v="0"/>
    <n v="0"/>
    <n v="0"/>
  </r>
  <r>
    <x v="2"/>
    <x v="14"/>
    <x v="0"/>
    <s v="MEJORAMIENTO RED VIAL REGIONAL SECUNDARIA"/>
    <s v="MEJORAMIENTO RED VIAL REGIONAL SECUNDARIA"/>
    <s v="40003640-0"/>
    <s v="MEJORAMIENTO RUTA 45 S:CR. RUTA 5(SOCOS)- ALTOS LA CHIMBA, COMUNA DE OVALLE"/>
    <s v="LIMARI"/>
    <s v="OVALLE"/>
    <n v="74296"/>
    <n v="74000"/>
    <n v="74000"/>
    <n v="26536.312000000002"/>
    <n v="0.35859881081081085"/>
    <n v="0"/>
    <n v="0"/>
  </r>
  <r>
    <x v="2"/>
    <x v="14"/>
    <x v="0"/>
    <s v="RUTAS INTERNACIONALES"/>
    <s v="RUTAS INTERNACIONALES"/>
    <s v="40004314-0"/>
    <s v="MEJORAMIENTO RUTA 41-CH, SECTOR SAN ISIDRO-CALINGASTA-RIVADAVIA, COMUNA DE VICUÑA"/>
    <s v="ELQUI"/>
    <s v="VICUÑA"/>
    <n v="347652"/>
    <n v="10000"/>
    <n v="10000"/>
    <n v="0"/>
    <n v="0"/>
    <n v="150000"/>
    <n v="297000"/>
  </r>
  <r>
    <x v="2"/>
    <x v="14"/>
    <x v="0"/>
    <s v="DESARROLLO VIAL AREAS COSTERAS"/>
    <s v="LONGITUDINAL COSTERO"/>
    <s v="40004542-0"/>
    <s v="MEJORAMIENTO CONEXIÓN VIAL QUEBRADA SECA ¿ TONGOY, REGIÓN DE COQUIMBO"/>
    <s v="LIMARI"/>
    <s v="OVALLE"/>
    <n v="29116"/>
    <n v="44890"/>
    <n v="44890"/>
    <n v="26928.152999999998"/>
    <n v="0.59986974827355755"/>
    <n v="0"/>
    <n v="0"/>
  </r>
  <r>
    <x v="2"/>
    <x v="14"/>
    <x v="0"/>
    <s v="MEJORAMIENTO RED VIAL REGIONAL SECUNDARIA"/>
    <s v="PUENTES"/>
    <s v="40004548-0"/>
    <s v="MEJORAMIENTO PUENTE EL TOME EN RUTA D-517, COMUNA DE MONTE PATRIA"/>
    <s v="LIMARI"/>
    <s v="MONTE PATRIA"/>
    <n v="0"/>
    <n v="29800"/>
    <n v="29800"/>
    <n v="7618.7619999999997"/>
    <n v="0.2556631543624161"/>
    <n v="0"/>
    <n v="0"/>
  </r>
  <r>
    <x v="2"/>
    <x v="14"/>
    <x v="0"/>
    <s v="MEJORAMIENTO RED VIAL REGIONAL SECUNDARIA"/>
    <s v="PUENTES"/>
    <s v="40007337-0"/>
    <s v="MEJORAMIENTO PUENTE MONTE GRANDE RUTA D-487 COMUNA DE PAIHUANO"/>
    <s v="ELQUI"/>
    <s v="PAIGUANO"/>
    <n v="0"/>
    <n v="10100"/>
    <n v="10100"/>
    <n v="6946.2"/>
    <n v="0.68774257425742569"/>
    <n v="0"/>
    <n v="0"/>
  </r>
  <r>
    <x v="2"/>
    <x v="14"/>
    <x v="0"/>
    <s v="CONSERVACION VIAL"/>
    <s v="RED VIAL BASICA"/>
    <s v="40011038-0"/>
    <s v="CONSERVACION RED VIAL REGIÓN DE COQUIMBO 2020"/>
    <s v="ELQUI, CHOAPA, LIMARI"/>
    <s v="LA HIGUERA, PAIGUANO, ILLAPEL, CANELA, OVALLE, COMBARBALA"/>
    <n v="1010189"/>
    <n v="0"/>
    <n v="0"/>
    <n v="0"/>
    <s v="-"/>
    <n v="0"/>
    <n v="0"/>
  </r>
  <r>
    <x v="2"/>
    <x v="14"/>
    <x v="0"/>
    <s v="PAVIMENTOS BASICOS"/>
    <s v="PAVIMENTOS BASICOS"/>
    <s v="40011494-0"/>
    <s v="MEJORAMIENTO CBI RUTA D-597, SECTOR TULAHUÉN-PEJERREYES PROVICIA DE LIMARÍ "/>
    <s v="LIMARI"/>
    <s v="MONTE PATRIA"/>
    <n v="1025761"/>
    <n v="2258000"/>
    <n v="2258000"/>
    <n v="1428295.2390000001"/>
    <n v="0.63254882152347214"/>
    <n v="0"/>
    <n v="0"/>
  </r>
  <r>
    <x v="2"/>
    <x v="14"/>
    <x v="0"/>
    <s v="RUTA PRECORDILLERANA"/>
    <s v="RUTA PRECORDILLERANA"/>
    <s v="40011769-0"/>
    <s v="REPOSICION PUENTE MONTE PATRIA EN RUTA D-55, MONTE PATRIA"/>
    <s v="LIMARI"/>
    <s v="MONTE PATRIA"/>
    <n v="253525"/>
    <n v="194000"/>
    <n v="194000"/>
    <n v="38846.720000000001"/>
    <n v="0.20024082474226804"/>
    <n v="59000"/>
    <n v="0"/>
  </r>
  <r>
    <x v="2"/>
    <x v="14"/>
    <x v="0"/>
    <s v="PAVIMENTOS BASICOS"/>
    <s v="PAVIMENTOS BASICOS"/>
    <s v="40011771-0"/>
    <s v="MEJORAMIENTO CBI RUTA D-805 SECTOR: HUINTIL-CAREN, COMUNA DE ILLAPEL, REGION DE COQUIMBO"/>
    <s v="CHOAPA"/>
    <s v="ILLAPEL"/>
    <n v="1670400"/>
    <n v="0"/>
    <n v="0"/>
    <n v="0"/>
    <s v="-"/>
    <n v="0"/>
    <n v="0"/>
  </r>
  <r>
    <x v="2"/>
    <x v="14"/>
    <x v="0"/>
    <s v="MEJORAMIENTO RED VIAL REGIONAL SECUNDARIA"/>
    <s v="DESARROLLO SOCIAL Y APOYO A COMUNIDADES"/>
    <s v="40011781-0"/>
    <s v="MEJORAMIENTO PUENTE EL PERAL EN RUTA D-867, COMUNA DE ILLAPEL"/>
    <s v="CHOAPA"/>
    <s v="ILLAPEL"/>
    <n v="118348"/>
    <n v="178000"/>
    <n v="178000"/>
    <n v="90870.755000000005"/>
    <n v="0.51050985955056183"/>
    <n v="0"/>
    <n v="0"/>
  </r>
  <r>
    <x v="2"/>
    <x v="14"/>
    <x v="0"/>
    <s v="CAMINOS NACIONALES"/>
    <s v="CAMINOS NACIONALES"/>
    <s v="40011784-0"/>
    <s v="MEJORAMIENTO RUTA 47 SECTOR CUESTA CAVILOLEN, REGION DE COQUIMBO"/>
    <s v="CHOAPA"/>
    <s v="ILLAPEL, LOS VILOS"/>
    <n v="0"/>
    <n v="308000"/>
    <n v="308000"/>
    <n v="158194.87599999999"/>
    <n v="0.5136197272727272"/>
    <n v="113000"/>
    <n v="0"/>
  </r>
  <r>
    <x v="2"/>
    <x v="14"/>
    <x v="0"/>
    <s v="CONSERVACION VIAL"/>
    <s v="RED VIAL COMUNAL"/>
    <s v="40011840-0"/>
    <s v="CONSERVACIÓN PUENTE CUNCUMEN EN COMUNA DE SALAMANCA"/>
    <s v="CHOAPA"/>
    <s v="SALAMANCA"/>
    <n v="0"/>
    <n v="33000"/>
    <n v="33000"/>
    <n v="0"/>
    <n v="0"/>
    <n v="0"/>
    <n v="0"/>
  </r>
  <r>
    <x v="2"/>
    <x v="14"/>
    <x v="0"/>
    <s v="MEJORAMIENTO RED VIAL REGIONAL SECUNDARIA"/>
    <s v="PUENTES"/>
    <s v="40011842-0"/>
    <s v="REPOSICION PUENTE CUNCUMEN EN RUTA D-835, SALAMANCA, PROVINCIA DE CHOAPA"/>
    <s v="CHOAPA"/>
    <s v="SALAMANCA"/>
    <n v="0"/>
    <n v="20500"/>
    <n v="20500"/>
    <n v="0"/>
    <n v="0"/>
    <n v="245000"/>
    <n v="0"/>
  </r>
  <r>
    <x v="2"/>
    <x v="14"/>
    <x v="0"/>
    <s v="RUTAS INTERNACIONALES"/>
    <s v="RUTAS INTERNACIONALES"/>
    <s v="40017867-0"/>
    <s v="AMPLIACION RUTA 41-CH SECTOR: LA SERENA-LAS ROJAS TRAMO 1"/>
    <s v="ELQUI"/>
    <s v="LA SERENA"/>
    <n v="1505600"/>
    <n v="420000"/>
    <n v="420000"/>
    <n v="0"/>
    <n v="0"/>
    <n v="430000"/>
    <n v="0"/>
  </r>
  <r>
    <x v="2"/>
    <x v="14"/>
    <x v="0"/>
    <s v="SEGURIDAD VIAL, CICLOVIAS Y PASARELAS"/>
    <s v="SEGURIDAD VIAL"/>
    <s v="40017885-0"/>
    <s v="CONSERVACION SISTEMA DE SEÑALIZACION INFORMATIVA REGION DE COQUIMBO  2020"/>
    <s v="ELQUI, CHOAPA, LIMARI"/>
    <s v="LA HIGUERA, PAIGUANO, ILLAPEL, CANELA, OVALLE, COMBARBALA"/>
    <n v="52200"/>
    <n v="53500"/>
    <n v="53500"/>
    <n v="67.28"/>
    <n v="1.257570093457944E-3"/>
    <n v="648000"/>
    <n v="0"/>
  </r>
  <r>
    <x v="2"/>
    <x v="14"/>
    <x v="0"/>
    <s v="CONSERVACION VIAL"/>
    <s v="RED VIAL BASICA"/>
    <s v="40018841-0"/>
    <s v="CONSERVACION DE CAMINOS POR GLOSA 7  DIVERSAS PROVINCIAS, REGION DE COQUIMBO -"/>
    <s v="INTERPROVINCIAL"/>
    <s v="INTERCOMUNAL"/>
    <n v="0"/>
    <n v="93000"/>
    <n v="93000"/>
    <n v="0"/>
    <n v="0"/>
    <n v="0"/>
    <n v="0"/>
  </r>
  <r>
    <x v="2"/>
    <x v="14"/>
    <x v="0"/>
    <s v="RUTAS INTERNACIONALES"/>
    <s v="RUTAS INTERNACIONALES"/>
    <s v="40019295-0"/>
    <s v="CONSTRUCCION CONECTIVIDAD INTEGRAL COQUIMBO - SAN JUAN"/>
    <s v="ELQUI, LIMARI"/>
    <s v="PAIGUANO, MONTE PATRIA, RIO HURTADO"/>
    <n v="340344"/>
    <n v="456930"/>
    <n v="456930"/>
    <n v="380.97"/>
    <n v="8.3376009454402215E-4"/>
    <n v="456000"/>
    <n v="304000"/>
  </r>
  <r>
    <x v="2"/>
    <x v="14"/>
    <x v="0"/>
    <s v="MEJORAMIENTO RED VIAL REGIONAL SECUNDARIA"/>
    <s v="DESARROLLO SOCIAL Y APOYO A COMUNIDADES"/>
    <s v="40019881-0"/>
    <s v="MEJORAMIENTO CBI RUTA D-951 MINCHA SUR- TUNGA SUR"/>
    <s v="CHOAPA"/>
    <s v="ILLAPEL, CANELA"/>
    <n v="1508580"/>
    <n v="715000"/>
    <n v="715000"/>
    <n v="710084.70400000003"/>
    <n v="0.99312546013986014"/>
    <n v="0"/>
    <n v="0"/>
  </r>
  <r>
    <x v="2"/>
    <x v="14"/>
    <x v="0"/>
    <s v="MEJORAMIENTO RED VIAL REGIONAL SECUNDARIA"/>
    <s v="MEJORAMIENTO RED VIAL REGIONAL SECUNDARIA"/>
    <s v="40019882-0"/>
    <s v="MEJORAMIENTO CBI RUTA D-205, SECTOR LAMBERT - SANTA GRACIA, PROV. ELQUI"/>
    <s v="ELQUI"/>
    <s v="LA SERENA"/>
    <n v="1719468"/>
    <n v="1236000"/>
    <n v="1236000"/>
    <n v="1059741.372"/>
    <n v="0.85739593203883491"/>
    <n v="0"/>
    <n v="0"/>
  </r>
  <r>
    <x v="2"/>
    <x v="14"/>
    <x v="0"/>
    <s v="MEJORAMIENTO RED VIAL REGIONAL SECUNDARIA"/>
    <s v="MEJORAMIENTO RED VIAL REGIONAL SECUNDARIA"/>
    <s v="40019884-0"/>
    <s v="MEJORAMIENTO CBI RUTA D- 825, SECTOR QUELEN BAJO - LA TRANQUILA, PROVINCIA DE CHOAPA"/>
    <s v="CHOAPA"/>
    <s v="SALAMANCA"/>
    <n v="3011940"/>
    <n v="1812000"/>
    <n v="1812000"/>
    <n v="1806309.94"/>
    <n v="0.99685979028697569"/>
    <n v="1393000"/>
    <n v="0"/>
  </r>
  <r>
    <x v="2"/>
    <x v="14"/>
    <x v="0"/>
    <s v="MEJORAMIENTO RED VIAL REGIONAL SECUNDARIA"/>
    <s v="PUENTES"/>
    <s v="40019886-0"/>
    <s v="REPOSICION PUENTE PAMA VALLE HERMOSO, EN RUTA D-775, COMUNA DE COMBARBALÁ"/>
    <s v="LIMARI"/>
    <s v="COMBARBALA"/>
    <n v="234900"/>
    <n v="157500"/>
    <n v="157500"/>
    <n v="108815.01"/>
    <n v="0.69088895238095238"/>
    <n v="65000"/>
    <n v="0"/>
  </r>
  <r>
    <x v="2"/>
    <x v="14"/>
    <x v="0"/>
    <s v="CONSERVACION VIAL"/>
    <s v="GLOBAL"/>
    <s v="40020258-0"/>
    <s v="CONSERVACION GLOBAL MIXTA CAMINOS RED VIAL REGION DE COQUIMBO 2021"/>
    <s v="ELQUI, CHOAPA, LIMARI"/>
    <s v="LA HIGUERA, PAIGUANO, ILLAPEL, CANELA, OVALLE, COMBARBALA"/>
    <n v="5148298"/>
    <n v="1184000"/>
    <n v="1184000"/>
    <n v="1112707.673"/>
    <n v="0.9397868859797297"/>
    <n v="3876000"/>
    <n v="4341000"/>
  </r>
  <r>
    <x v="2"/>
    <x v="14"/>
    <x v="0"/>
    <s v="VIALIDAD URBANA"/>
    <s v="VIALIDAD URBANA"/>
    <s v="40020339-0"/>
    <s v="CONSTRUCCION CONEXIÓN VIAL RUTA 5 - ZONA PORTUARIA, CIUDAD DE COQUIMBO"/>
    <s v="ELQUI"/>
    <s v="COQUIMBO"/>
    <n v="320247"/>
    <n v="142000"/>
    <n v="142000"/>
    <n v="142000"/>
    <n v="1"/>
    <n v="234000"/>
    <n v="0"/>
  </r>
  <r>
    <x v="2"/>
    <x v="14"/>
    <x v="0"/>
    <s v="DESARROLLO VIAL AREAS COSTERAS"/>
    <s v="LONGITUDINAL COSTERO"/>
    <s v="40021441-0"/>
    <s v="CONSTRUCCION CONEXIÓN VIAL RUTA COSTERA CALETA HORNOS - LIMITE  III REG."/>
    <s v="ELQUI"/>
    <s v="LA HIGUERA"/>
    <n v="626400"/>
    <n v="475500"/>
    <n v="475500"/>
    <n v="328240.01"/>
    <n v="0.69030496319663515"/>
    <n v="271500"/>
    <n v="336000"/>
  </r>
  <r>
    <x v="2"/>
    <x v="14"/>
    <x v="0"/>
    <s v="CONSERVACION VIAL"/>
    <s v="RED VIAL BASICA"/>
    <s v="40027835-0"/>
    <s v="CONSERVACION RED VIAL REGION DE COQUIMBO AÑO 2020 - 2022"/>
    <s v="INTERPROVINCIAL"/>
    <s v="INTERCOMUNAL"/>
    <n v="5084471"/>
    <n v="10"/>
    <n v="10"/>
    <n v="0"/>
    <n v="0"/>
    <n v="200000"/>
    <n v="0"/>
  </r>
  <r>
    <x v="2"/>
    <x v="14"/>
    <x v="0"/>
    <s v="CONSERVACION VIAL"/>
    <s v="CAMINOS BÁSICOS"/>
    <s v="40027837-0"/>
    <s v="CONSERVACION CAMINOS BÁSICOS REGIÓN DE COQUIMBO 2020 - 2022 PLAN RECUPERACION"/>
    <s v="INTERPROVINCIAL"/>
    <s v="INTERCOMUNAL"/>
    <n v="0"/>
    <n v="10"/>
    <n v="10"/>
    <n v="0"/>
    <n v="0"/>
    <n v="3600000"/>
    <n v="0"/>
  </r>
  <r>
    <x v="2"/>
    <x v="14"/>
    <x v="0"/>
    <s v="MEJORAMIENTO RED VIAL REGIONAL SECUNDARIA"/>
    <s v="MEJORAMIENTO RED VIAL REGIONAL SECUNDARIA"/>
    <s v="40028928-0"/>
    <s v="MEJORAMIENTO CBI RUTA D-215, SECTOR MARQUESA - TALCUNA ORIENTE, VICUÑA"/>
    <s v="ELQUI"/>
    <s v="VICUÑA"/>
    <n v="0"/>
    <n v="1121000"/>
    <n v="1121000"/>
    <n v="0"/>
    <n v="0"/>
    <n v="3422000"/>
    <n v="0"/>
  </r>
  <r>
    <x v="2"/>
    <x v="14"/>
    <x v="0"/>
    <s v="CONSERVACION VIAL"/>
    <s v="RED VIAL BASICA"/>
    <s v="40030013-0"/>
    <s v="CONSERVACION DE PUENTES EN RUTA D-377-E, LONGITUDINAL INTERIOR CHOAPA, REGION DE COQUIMBO"/>
    <s v="CHOAPA"/>
    <s v="ILLAPEL, LOS VILOS"/>
    <n v="52200"/>
    <n v="0"/>
    <n v="0"/>
    <n v="0"/>
    <s v="-"/>
    <n v="0"/>
    <n v="0"/>
  </r>
  <r>
    <x v="2"/>
    <x v="14"/>
    <x v="0"/>
    <s v="CONSERVACION VIAL"/>
    <s v="ADMINISTRACION DIRECTA"/>
    <s v="40030665-0"/>
    <s v="CONSERVACION RED VIAL ADMINISTRACION DIRECTA REGION DE COQUIMBO 2022"/>
    <s v="ELQUI, CHOAPA, LIMARI"/>
    <s v="LA SERENA, COQUIMBO, ANDACOLLO, LA HIGUERA, PAIGUANO, VICUÑA, ILLAPEL, CANELA, LOS VILOS, SALAMANCA, OVALLE, COMBARBALA, MONTE PATRIA, PUNITAQUI, RIO HURTADO"/>
    <n v="3885442"/>
    <n v="6679000"/>
    <n v="6679000"/>
    <n v="3284165.074"/>
    <n v="0.49171508818685433"/>
    <n v="0"/>
    <n v="0"/>
  </r>
  <r>
    <x v="2"/>
    <x v="14"/>
    <x v="0"/>
    <s v="CONSERVACION VIAL"/>
    <s v="GLOBAL"/>
    <s v="40030673-0"/>
    <s v="CONSERVACION GLOBAL MIXTA CAMINOS RED VIAL REGION DE COQUIMBO 2022-2026"/>
    <s v="ELQUI, CHOAPA, LIMARI"/>
    <s v="LA HIGUERA, PAIGUANO, ILLAPEL, CANELA, OVALLE, COMBARBALA"/>
    <n v="835200"/>
    <n v="3685"/>
    <n v="3685"/>
    <n v="0"/>
    <n v="0"/>
    <n v="4220000"/>
    <n v="6851000"/>
  </r>
  <r>
    <x v="2"/>
    <x v="14"/>
    <x v="0"/>
    <s v="MEJORAMIENTO RED VIAL REGIONAL PRINCIPAL"/>
    <s v="PUENTES"/>
    <s v="40031211-0"/>
    <s v="REPOSICION PUENTE PUPIO EN RUTA 47, LOS VILOS - ILLAPEL"/>
    <s v="CHOAPA"/>
    <s v="ILLAPEL"/>
    <n v="104400"/>
    <n v="10500"/>
    <n v="10500"/>
    <n v="0"/>
    <n v="0"/>
    <n v="105000"/>
    <n v="208000"/>
  </r>
  <r>
    <x v="2"/>
    <x v="14"/>
    <x v="0"/>
    <s v="CONSERVACION VIAL"/>
    <s v="RED VIAL COMUNAL"/>
    <s v="40035387-0"/>
    <s v="CONSERVACION RED VIAL REGION DE COQUIMBO PERIODO 2021-2023 PLAN DE RECUPERACIÓN"/>
    <s v="INTERPROVINCIAL"/>
    <s v="INTERCOMUNAL"/>
    <n v="0"/>
    <n v="10"/>
    <n v="10"/>
    <n v="0"/>
    <n v="0"/>
    <n v="2300000"/>
    <n v="0"/>
  </r>
  <r>
    <x v="2"/>
    <x v="14"/>
    <x v="0"/>
    <s v="CONSERVACION VIAL"/>
    <s v="CAMINOS BÁSICOS"/>
    <s v="40035401-0"/>
    <s v="CONSERVACION CAMINOS BASICOS REGION DE COQUIMBO 2021-2023"/>
    <s v="ELQUI, CHOAPA, LIMARI"/>
    <s v="LA HIGUERA, PAIGUANO, ILLAPEL, CANELA, OVALLE, COMBARBALA"/>
    <n v="2140474"/>
    <n v="601010"/>
    <n v="601010"/>
    <n v="597803.85600000003"/>
    <n v="0.99466540656561464"/>
    <n v="3329000"/>
    <n v="0"/>
  </r>
  <r>
    <x v="2"/>
    <x v="14"/>
    <x v="0"/>
    <s v="SEGURIDAD VIAL, CICLOVIAS Y PASARELAS"/>
    <s v="SEGURIDAD VIAL"/>
    <s v="40038731-0"/>
    <s v="CONSERVACION ELEMENTOS DE SEGURIDAD VIAL RED VIAL REGIÓN DE COQUIMBO "/>
    <s v="INTERPROVINCIAL"/>
    <s v="INTERCOMUNAL"/>
    <n v="0"/>
    <n v="10500"/>
    <n v="10500"/>
    <n v="0"/>
    <n v="0"/>
    <n v="496000"/>
    <n v="0"/>
  </r>
  <r>
    <x v="2"/>
    <x v="4"/>
    <x v="0"/>
    <s v="DESARROLLO VIAL AREAS COSTERAS"/>
    <s v="LONGITUDINAL COSTERO"/>
    <s v="20191064-0"/>
    <s v="MEJORAMIENTO CAMINO MIRASOL - BIFURCACION QUINTAY, COMUNA DE ALGARROBO Y CASABLANCA"/>
    <s v="VALPARAISO, SAN ANTONIO"/>
    <s v="CASABLANCA, ALGARROBO"/>
    <n v="0"/>
    <n v="750000"/>
    <n v="750000"/>
    <n v="381621.522"/>
    <n v="0.50882869600000002"/>
    <n v="0"/>
    <n v="0"/>
  </r>
  <r>
    <x v="2"/>
    <x v="4"/>
    <x v="0"/>
    <s v="VIALIDAD URBANA"/>
    <s v="VIALIDAD URBANA"/>
    <s v="30005719-0"/>
    <s v="MEJORAMIENTO RUTA F-30-E S: CEMENTERIO CONCON - ROTONDA CONCON"/>
    <s v="VALPARAISO"/>
    <s v="CONCON"/>
    <n v="3027600"/>
    <n v="270000"/>
    <n v="270000"/>
    <n v="0"/>
    <n v="0"/>
    <n v="5000000"/>
    <n v="13764000"/>
  </r>
  <r>
    <x v="2"/>
    <x v="4"/>
    <x v="0"/>
    <s v="MEJORAMIENTO RED VIAL REGIONAL PRINCIPAL"/>
    <s v="ACCESO A CABECERAS COMUNALES"/>
    <s v="30036251-0"/>
    <s v="REPOSICIÓN RUTA F-50 SECTOR: LO OROZCO - QUILPUÉ"/>
    <s v="VALPARAISO"/>
    <s v="CASABLANCA, QUILPUE"/>
    <n v="22139"/>
    <n v="22000"/>
    <n v="22000"/>
    <n v="21205.8"/>
    <n v="0.96389999999999998"/>
    <n v="0"/>
    <n v="0"/>
  </r>
  <r>
    <x v="2"/>
    <x v="4"/>
    <x v="0"/>
    <s v="MEJORAMIENTO RED VIAL REGIONAL SECUNDARIA"/>
    <s v="DESARROLLO SOCIAL Y APOYO A COMUNIDADES"/>
    <s v="30073274-0"/>
    <s v="CONSTRUCCIÓN PUENTE LO ROJAS, PROVINCIA DE QUILLOTA"/>
    <s v="QUILLOTA"/>
    <s v="LA CRUZ"/>
    <n v="0"/>
    <n v="6500"/>
    <n v="6500"/>
    <n v="0"/>
    <n v="0"/>
    <n v="0"/>
    <n v="0"/>
  </r>
  <r>
    <x v="2"/>
    <x v="4"/>
    <x v="0"/>
    <s v="MEJORAMIENTO RED VIAL REGIONAL SECUNDARIA"/>
    <s v="MEJORAMIENTO RED VIAL REGIONAL SECUNDARIA"/>
    <s v="30073648-0"/>
    <s v="MEJORAMIENTO PAVIMENTO RUTA G-814 LEYDA - CUNCUMÉN, PROVINCIA SAN ANTONIO"/>
    <s v="SAN ANTONIO"/>
    <s v="SAN ANTONIO"/>
    <n v="3623724"/>
    <n v="8638000"/>
    <n v="8638000"/>
    <n v="5187435.2859999994"/>
    <n v="0.60053661565177119"/>
    <n v="0"/>
    <n v="0"/>
  </r>
  <r>
    <x v="2"/>
    <x v="4"/>
    <x v="0"/>
    <s v="RUTAS INTERNACIONALES"/>
    <s v="RUTAS INTERNACIONALES"/>
    <s v="30080312-0"/>
    <s v="REPOSICIÓN RUTA 60 CH, SECTOR: CRUCE SAN PEDRO - ENLACE QUILLOTA"/>
    <s v="VALPARAISO, QUILLOTA, MARGA MARGA"/>
    <s v="CONCON, QUILLOTA, LIMACHE"/>
    <n v="3489790"/>
    <n v="4148500"/>
    <n v="4148500"/>
    <n v="3955806.7039999999"/>
    <n v="0.95355109171989871"/>
    <n v="1638000"/>
    <n v="0"/>
  </r>
  <r>
    <x v="2"/>
    <x v="4"/>
    <x v="0"/>
    <s v="DESARROLLO VIAL AREAS COSTERAS"/>
    <s v="DESARROLLO VIAL AREAS COSTERAS"/>
    <s v="30080514-0"/>
    <s v="MEJORAMIENTO RUTA F-216 SECTOR: VALLE ALEGRE - CRUCE RUTA F-30-E, COMUNA DE QUINTEROS"/>
    <s v="VALPARAISO"/>
    <s v="QUINTERO"/>
    <n v="0"/>
    <n v="25000"/>
    <n v="25000"/>
    <n v="25000"/>
    <n v="1"/>
    <n v="0"/>
    <n v="0"/>
  </r>
  <r>
    <x v="2"/>
    <x v="4"/>
    <x v="0"/>
    <s v="MEJORAMIENTO RED VIAL REGIONAL SECUNDARIA"/>
    <s v="DESARROLLO DE LA VIALIDAD COMO APOYO A SECTORES PRODUCTIVOS"/>
    <s v="30080632-0"/>
    <s v="MEJORAMIENTO RUTA E-253 LONGOTOMA - ARTIFICIO, PROVINCIA DE PETORCA"/>
    <s v="PETORCA"/>
    <s v="LA LIGUA"/>
    <n v="0"/>
    <n v="324000"/>
    <n v="324000"/>
    <n v="0"/>
    <n v="0"/>
    <n v="1500000"/>
    <n v="1500000"/>
  </r>
  <r>
    <x v="2"/>
    <x v="4"/>
    <x v="0"/>
    <s v="MEJORAMIENTO RED VIAL REGIONAL SECUNDARIA"/>
    <s v="MEJORAMIENTO RED VIAL REGIONAL SECUNDARIA"/>
    <s v="30081531-0"/>
    <s v="MEJORAMIENTO CIRCUITO VIAL RUTA F-360 COLMO - F-366 LO ROJAS"/>
    <s v="QUILLOTA"/>
    <s v="QUILLOTA"/>
    <n v="626400"/>
    <n v="10000"/>
    <n v="10000"/>
    <n v="0"/>
    <n v="0"/>
    <n v="0"/>
    <n v="0"/>
  </r>
  <r>
    <x v="2"/>
    <x v="4"/>
    <x v="0"/>
    <s v="RUTAS INTERNACIONALES"/>
    <s v="PASOS PRIORIZADOS"/>
    <s v="30083477-0"/>
    <s v="REPOSICIÓN RUTA 60 CH, SECTOR: JUNCAL-PORTILLO Y SALADILLO"/>
    <s v="LOS ANDES"/>
    <s v="LOS ANDES"/>
    <n v="0"/>
    <n v="1000"/>
    <n v="1000"/>
    <n v="0"/>
    <n v="0"/>
    <n v="0"/>
    <n v="0"/>
  </r>
  <r>
    <x v="2"/>
    <x v="4"/>
    <x v="0"/>
    <s v="MEJORAMIENTO RED VIAL REGIONAL SECUNDARIA"/>
    <s v="PUENTES"/>
    <s v="30091137-0"/>
    <s v="CONSTRUCCIÓN PUENTE EL MEDIO EN RUTA E-769, COMUNA DE SANTA MARÍA"/>
    <s v="LOS ANDES, SAN FELIPE"/>
    <s v="SAN ESTEBAN, SANTA MARIA"/>
    <n v="0"/>
    <n v="15000"/>
    <n v="15000"/>
    <n v="0"/>
    <n v="0"/>
    <n v="0"/>
    <n v="0"/>
  </r>
  <r>
    <x v="2"/>
    <x v="4"/>
    <x v="0"/>
    <s v="DESARROLLO VIAL AREAS COSTERAS"/>
    <s v="LONGITUDINAL COSTERO"/>
    <s v="30091212-0"/>
    <s v="REPOSICION RUTA F-30-E SECTOR: LA LAGUNA - PUCHUNCAVI"/>
    <s v="VALPARAISO, PETORCA"/>
    <s v="PUCHUNCAVI, ZAPALLAR"/>
    <n v="277495"/>
    <n v="295000"/>
    <n v="295000"/>
    <n v="164203.674"/>
    <n v="0.55662262372881355"/>
    <n v="41000"/>
    <n v="0"/>
  </r>
  <r>
    <x v="2"/>
    <x v="4"/>
    <x v="0"/>
    <s v="CONSERVACION VIAL"/>
    <s v="RED VIAL BASICA"/>
    <s v="30102080-0"/>
    <s v="CONSERVACIÓN RED VIAL REGIÓN DE VALPARAISO 2012-2014"/>
    <s v="INTERPROVINCIAL"/>
    <s v="INTERCOMUNAL"/>
    <n v="0"/>
    <n v="106000"/>
    <n v="106000"/>
    <n v="67652.421000000002"/>
    <n v="0.63823038679245281"/>
    <n v="0"/>
    <n v="0"/>
  </r>
  <r>
    <x v="2"/>
    <x v="4"/>
    <x v="0"/>
    <s v="MEJORAMIENTO RED VIAL REGIONAL PRINCIPAL"/>
    <s v="CONECTIVIDAD INTRAREGIONAL"/>
    <s v="30104149-0"/>
    <s v="MEJORAMIENTO RUTA F-190 SECTOR: VALLE ALEGRE - PUCHUNCAVÍ, PROVINCIA VALPARAÍSO"/>
    <s v="VALPARAISO"/>
    <s v="PUCHUNCAVI, QUINTERO"/>
    <n v="0"/>
    <n v="55000"/>
    <n v="55000"/>
    <n v="2316.4360000000001"/>
    <n v="4.2117018181818185E-2"/>
    <n v="0"/>
    <n v="0"/>
  </r>
  <r>
    <x v="2"/>
    <x v="4"/>
    <x v="0"/>
    <s v="MEJORAMIENTO RED VIAL REGIONAL SECUNDARIA"/>
    <s v="MEJORAMIENTO RED VIAL REGIONAL SECUNDARIA"/>
    <s v="30106702-0"/>
    <s v="REPOSICION PUENTE EL MOLINO,RUTA E-405,PROV.SAN FELIPE"/>
    <s v="SAN FELIPE"/>
    <s v="LLAILLAY"/>
    <n v="1059522"/>
    <n v="46600"/>
    <n v="46600"/>
    <n v="43917.654999999999"/>
    <n v="0.94243894849785403"/>
    <n v="0"/>
    <n v="0"/>
  </r>
  <r>
    <x v="2"/>
    <x v="4"/>
    <x v="0"/>
    <s v="DESARROLLO VIAL AREAS COSTERAS"/>
    <s v="LONGITUDINAL COSTERO"/>
    <s v="30107026-0"/>
    <s v="AMPLIACIÓN RUTA F-30-E SECTOR: CRUCE RUTA F-20 - CONCÓN, PROVINCIA VALPARAÍSO"/>
    <s v="VALPARAISO"/>
    <s v="PUCHUNCAVI, QUINTERO"/>
    <n v="6467933"/>
    <n v="135000"/>
    <n v="135000"/>
    <n v="27897.103999999999"/>
    <n v="0.20664521481481482"/>
    <n v="0"/>
    <n v="0"/>
  </r>
  <r>
    <x v="2"/>
    <x v="4"/>
    <x v="0"/>
    <s v="CAMINOS NACIONALES"/>
    <s v="CAMINOS NACIONALES"/>
    <s v="30121216-0"/>
    <s v="REPOSICION PUENTE RAPEL EN RUTA G-80-I, COMUNA DE SANTO DOMINGO"/>
    <s v="SAN ANTONIO"/>
    <s v="SANTO DOMINGO"/>
    <n v="83520"/>
    <n v="84020"/>
    <n v="84020"/>
    <n v="71.483999999999995"/>
    <n v="8.5079742918352762E-4"/>
    <n v="481000"/>
    <n v="271000"/>
  </r>
  <r>
    <x v="2"/>
    <x v="4"/>
    <x v="0"/>
    <s v="VIALIDAD URBANA"/>
    <s v="VIALIDAD URBANA"/>
    <s v="30123718-0"/>
    <s v="REPOSICIÓN RUTA 60 CH (LA PÓLVORA) SECTOR: CRUCE RUTA 68 - PUERTO (TÚNEL 1)"/>
    <s v="VALPARAISO"/>
    <s v="VALPARAISO"/>
    <n v="19858"/>
    <n v="0"/>
    <n v="0"/>
    <n v="0"/>
    <s v="-"/>
    <n v="0"/>
    <n v="0"/>
  </r>
  <r>
    <x v="2"/>
    <x v="4"/>
    <x v="0"/>
    <s v="MEJORAMIENTO RED VIAL REGIONAL PRINCIPAL"/>
    <s v="ACCESO A CABECERAS COMUNALES"/>
    <s v="30123830-0"/>
    <s v="MEJORAMIENTO RUTA F-50 LO OROZCO-QUILPUÉ ETAPA III, COMUNA CASABLANCA"/>
    <s v="VALPARAISO"/>
    <s v="CASABLANCA"/>
    <n v="0"/>
    <n v="68000"/>
    <n v="68000"/>
    <n v="0"/>
    <n v="0"/>
    <n v="0"/>
    <n v="0"/>
  </r>
  <r>
    <x v="2"/>
    <x v="4"/>
    <x v="0"/>
    <s v="VIALIDAD URBANA"/>
    <s v="VIALIDAD URBANA"/>
    <s v="30123847-0"/>
    <s v="CONSTRUCCION CONEXIÓN VIAL TABOLANGO - QUILPUE - VILLA ALEMANA"/>
    <s v="MARGA MARGA"/>
    <s v="LIMACHE"/>
    <n v="246730"/>
    <n v="251000"/>
    <n v="251000"/>
    <n v="67222.22"/>
    <n v="0.26781760956175299"/>
    <n v="0"/>
    <n v="0"/>
  </r>
  <r>
    <x v="2"/>
    <x v="4"/>
    <x v="0"/>
    <s v="MEJORAMIENTO RED VIAL REGIONAL SECUNDARIA"/>
    <s v="DESARROLLO SOCIAL Y APOYO A COMUNIDADES"/>
    <s v="30131237-0"/>
    <s v="REPOSICIÓN PUENTE 25 DE MAYO EN RUTA E - 805"/>
    <s v="SAN FELIPE"/>
    <s v="SAN FELIPE"/>
    <n v="0"/>
    <n v="1000"/>
    <n v="1000"/>
    <n v="0"/>
    <n v="0"/>
    <n v="0"/>
    <n v="0"/>
  </r>
  <r>
    <x v="2"/>
    <x v="4"/>
    <x v="0"/>
    <s v="VIALIDAD URBANA"/>
    <s v="VIALIDAD URBANA"/>
    <s v="30132824-0"/>
    <s v="CONSTRUCCION BY PASS A LAS CIUDADES DE LA LIGUA Y CABILDO"/>
    <s v="PETORCA"/>
    <s v="LA LIGUA"/>
    <n v="0"/>
    <n v="112000"/>
    <n v="112000"/>
    <n v="112000"/>
    <n v="1"/>
    <n v="0"/>
    <n v="0"/>
  </r>
  <r>
    <x v="2"/>
    <x v="4"/>
    <x v="0"/>
    <s v="RUTAS INTERREGIONALES"/>
    <s v="RUTAS INTERREGIONALES"/>
    <s v="30133962-0"/>
    <s v="REPOSICIÓN PUENTE LO CHAPARRO EN RUTA F - 10 - G, COMUNA DE LIMACHE"/>
    <s v="MARGA MARGA"/>
    <s v="LIMACHE"/>
    <n v="0"/>
    <n v="2000"/>
    <n v="2000"/>
    <n v="0"/>
    <n v="0"/>
    <n v="0"/>
    <n v="0"/>
  </r>
  <r>
    <x v="2"/>
    <x v="4"/>
    <x v="0"/>
    <s v="RUTAS INTERREGIONALES"/>
    <s v="RUTAS INTERREGIONALES"/>
    <s v="30134846-0"/>
    <s v="REPOSICIÓN PUENTE PELUMPEN EN RUTA F - 660, COMUNA DE OLMUÉ"/>
    <s v="MARGA MARGA"/>
    <s v="OLMUE"/>
    <n v="0"/>
    <n v="2000"/>
    <n v="2000"/>
    <n v="0"/>
    <n v="0"/>
    <n v="0"/>
    <n v="0"/>
  </r>
  <r>
    <x v="2"/>
    <x v="4"/>
    <x v="0"/>
    <s v="VIALIDAD URBANA"/>
    <s v="VIALIDAD URBANA"/>
    <s v="30137246-0"/>
    <s v="CONSTRUCCIÓN CONEXIÓN VIAL ACCESO NORTE A SAN ANTONIO"/>
    <s v="SAN ANTONIO"/>
    <s v="SAN ANTONIO"/>
    <n v="2733192"/>
    <n v="15000"/>
    <n v="15000"/>
    <n v="0"/>
    <n v="0"/>
    <n v="0"/>
    <n v="0"/>
  </r>
  <r>
    <x v="2"/>
    <x v="4"/>
    <x v="0"/>
    <s v="CAMINOS NACIONALES"/>
    <s v="CAMINOS NACIONALES"/>
    <s v="30218272-0"/>
    <s v="AMPLIACION RUTA 62 SECTOR QUILLOTA - CR. RUTA F-390, COM. QUILLOTA"/>
    <s v="QUILLOTA"/>
    <s v="QUILLOTA"/>
    <n v="3475196"/>
    <n v="11354900"/>
    <n v="11354900"/>
    <n v="4949387.449"/>
    <n v="0.43588120097931288"/>
    <n v="0"/>
    <n v="0"/>
  </r>
  <r>
    <x v="2"/>
    <x v="4"/>
    <x v="0"/>
    <s v="MEJORAMIENTO RED VIAL REGIONAL SECUNDARIA"/>
    <s v="MEJORAMIENTO RED VIAL REGIONAL SECUNDARIA"/>
    <s v="30370522-0"/>
    <s v="MEJORAMIENTO CBI VARIAS RUTAS - REGION DE VALPARAISO"/>
    <s v="PETORCA, SAN FELIPE"/>
    <s v="CABILDO, PETORCA, CATEMU, PUTAENDO"/>
    <n v="0"/>
    <n v="10500"/>
    <n v="10500"/>
    <n v="63.915999999999997"/>
    <n v="6.0872380952380952E-3"/>
    <n v="900000"/>
    <n v="231000"/>
  </r>
  <r>
    <x v="2"/>
    <x v="4"/>
    <x v="0"/>
    <s v="MEJORAMIENTO RED VIAL REGIONAL SECUNDARIA"/>
    <s v="MEJORAMIENTO RED VIAL REGIONAL SECUNDARIA"/>
    <s v="30370523-0"/>
    <s v="REPOSICION PUENTE LOS LEONES EN RUTA F-640, COMUNA DE LIMACHE"/>
    <s v="MARGA MARGA"/>
    <s v="LIMACHE"/>
    <n v="0"/>
    <n v="2000"/>
    <n v="2000"/>
    <n v="0"/>
    <n v="0"/>
    <n v="0"/>
    <n v="0"/>
  </r>
  <r>
    <x v="2"/>
    <x v="4"/>
    <x v="0"/>
    <s v="CONSERVACION VIAL"/>
    <s v="PEAJE"/>
    <s v="30406382-0"/>
    <s v="CONSERVACIÓN PLAZA DE PEAJE CRISTO REDENTOR AÑO 2016 - 2019"/>
    <s v="LOS ANDES"/>
    <s v="LOS ANDES"/>
    <n v="52200"/>
    <n v="4000"/>
    <n v="4000"/>
    <n v="0"/>
    <n v="0"/>
    <n v="0"/>
    <n v="0"/>
  </r>
  <r>
    <x v="2"/>
    <x v="4"/>
    <x v="0"/>
    <s v="CONSERVACION VIAL"/>
    <s v="RED VIAL BASICA"/>
    <s v="30458864-0"/>
    <s v="CONSERVACION RUTAS E-30-F Y 64 S:CEMENTERIO CON CON-NUDO QUILLOTA"/>
    <s v="VALPARAISO"/>
    <s v="CONCON"/>
    <n v="0"/>
    <n v="1479000"/>
    <n v="1479000"/>
    <n v="327332.17"/>
    <n v="0.22131992562542258"/>
    <n v="3845000"/>
    <n v="5278000"/>
  </r>
  <r>
    <x v="2"/>
    <x v="4"/>
    <x v="0"/>
    <s v="RUTA PRECORDILLERANA"/>
    <s v="RUTA PRECORDILLERANA"/>
    <s v="30469338-0"/>
    <s v="CONSTRUCCION TUNEL LA GRUPA 2, PROV. PETORCA"/>
    <s v="PETORCA"/>
    <s v="CABILDO"/>
    <n v="20880"/>
    <n v="20880"/>
    <n v="20880"/>
    <n v="0"/>
    <n v="0"/>
    <n v="0"/>
    <n v="0"/>
  </r>
  <r>
    <x v="2"/>
    <x v="4"/>
    <x v="0"/>
    <s v="CONSERVACION VIAL"/>
    <s v="GLOBAL"/>
    <s v="30481267-0"/>
    <s v="CONSERVACIÓN GLOBAL MIXTA CAMINOS RED VIAL V REGIÓN (2018-2022)"/>
    <s v="VALPARAISO, LOS ANDES, PETORCA"/>
    <s v="VALPARAISO, CASABLANCA, CONCON, LOS ANDES, CALLE LARGA, RINCONADA, LA LIGUA, CABILDO, PAPUDO"/>
    <n v="4793039"/>
    <n v="4469000"/>
    <n v="4469000"/>
    <n v="4421696.2889999999"/>
    <n v="0.98941514634146344"/>
    <n v="0"/>
    <n v="0"/>
  </r>
  <r>
    <x v="2"/>
    <x v="4"/>
    <x v="0"/>
    <s v="VIALIDAD URBANA"/>
    <s v="VIALIDAD URBANA"/>
    <s v="30483803-0"/>
    <s v="CONSTRUCCION ENLACE EL VERGEL RUTA 60 CH (CAMINO LA PÓLVORA)"/>
    <s v="VALPARAISO"/>
    <s v="VALPARAISO"/>
    <n v="4673988"/>
    <n v="8972010"/>
    <n v="8972010"/>
    <n v="4850140.2460000003"/>
    <n v="0.54058569328389072"/>
    <n v="3300000"/>
    <n v="2381000"/>
  </r>
  <r>
    <x v="2"/>
    <x v="4"/>
    <x v="0"/>
    <s v="CONSERVACION VIAL"/>
    <s v="TUNELES"/>
    <s v="30484612-0"/>
    <s v="CONSERVACION Y OPERACION TUNELES C.REDENTOR Y CARACOLES 2018"/>
    <s v="LOS ANDES"/>
    <s v="LOS ANDES"/>
    <n v="264556"/>
    <n v="63000"/>
    <n v="63000"/>
    <n v="0"/>
    <n v="0"/>
    <n v="0"/>
    <n v="0"/>
  </r>
  <r>
    <x v="2"/>
    <x v="4"/>
    <x v="0"/>
    <s v="SEGURIDAD VIAL, CICLOVIAS Y PASARELAS"/>
    <s v="SEGURIDAD VIAL"/>
    <s v="30484630-0"/>
    <s v="CONSERVACION SISTEMA DE SEÑALIZACION INFORMATIVA REGION DE VALPARAISO 2018"/>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n v="41760"/>
    <n v="645000"/>
    <n v="645000"/>
    <n v="116166.633"/>
    <n v="0.18010330697674418"/>
    <n v="0"/>
    <n v="0"/>
  </r>
  <r>
    <x v="2"/>
    <x v="4"/>
    <x v="0"/>
    <s v="CONSERVACION VIAL"/>
    <s v="GLOBAL"/>
    <s v="40002708-0"/>
    <s v="CONSERVACION GLOBAL RED VIAL REGION DE VALPARAISO AÑOS 2019-2021"/>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n v="311112"/>
    <n v="542000"/>
    <n v="542000"/>
    <n v="520152.36699999997"/>
    <n v="0.95969071402214012"/>
    <n v="0"/>
    <n v="0"/>
  </r>
  <r>
    <x v="2"/>
    <x v="4"/>
    <x v="0"/>
    <s v="RUTAS INTERNACIONALES"/>
    <s v="PASOS PRIORIZADOS"/>
    <s v="40004451-0"/>
    <s v="AMPLIACION PASO FRONTERZO CRISTO  REDENTOR, FASE I"/>
    <s v="LOS ANDES"/>
    <s v="LOS ANDES"/>
    <n v="4937225"/>
    <n v="0"/>
    <n v="0"/>
    <n v="0"/>
    <s v="-"/>
    <n v="0"/>
    <n v="0"/>
  </r>
  <r>
    <x v="2"/>
    <x v="4"/>
    <x v="0"/>
    <s v="RUTAS INTERNACIONALES"/>
    <s v="RUTAS INTERNACIONALES"/>
    <s v="40006568-0"/>
    <s v="CONSTRUCCION PAR VIAL 60 CH. S: JUNCAL-PORTILLO Y AMPLIACION S: PORTILLO - TUNEL C. REDENTOR"/>
    <s v="LOS ANDES"/>
    <s v="LOS ANDES"/>
    <n v="326772"/>
    <n v="344000"/>
    <n v="344000"/>
    <n v="87835.176000000007"/>
    <n v="0.25533481395348839"/>
    <n v="45000"/>
    <n v="0"/>
  </r>
  <r>
    <x v="2"/>
    <x v="4"/>
    <x v="0"/>
    <s v="MEJORAMIENTO RED VIAL REGIONAL SECUNDARIA"/>
    <s v="MEJORAMIENTO RED VIAL REGIONAL SECUNDARIA"/>
    <s v="40007060-0"/>
    <s v="REPOSICIÓN PUENTE RABUCO EN RUTA F-300, COMUNA DE HIJUELAS"/>
    <s v="QUILLOTA"/>
    <s v="HIJUELAS"/>
    <n v="0"/>
    <n v="637000"/>
    <n v="637000"/>
    <n v="2643.1109999999999"/>
    <n v="4.1493108320251179E-3"/>
    <n v="833000"/>
    <n v="623000"/>
  </r>
  <r>
    <x v="2"/>
    <x v="4"/>
    <x v="0"/>
    <s v="CONSERVACION VIAL"/>
    <s v="CONTRATOS POR NIVEL DE SERVICIO"/>
    <s v="40011041-0"/>
    <s v="CONSERVACION GLOBAL MIXTA CAMINOS RED VIAL REGION DE VALPARAISO 2020"/>
    <s v="VALPARAISO, LOS ANDES, PETORCA"/>
    <s v="VALPARAISO, CONCON, LOS ANDES, RINCONADA, LA LIGUA, ZAPALLAR"/>
    <n v="3854027"/>
    <n v="4683000"/>
    <n v="4683000"/>
    <n v="4655961.2920000004"/>
    <n v="0.9942261994448004"/>
    <n v="4500000"/>
    <n v="6063000"/>
  </r>
  <r>
    <x v="2"/>
    <x v="4"/>
    <x v="0"/>
    <s v="CONSERVACION VIAL"/>
    <s v="CAMINOS BÁSICOS"/>
    <s v="40011043-0"/>
    <s v="CONSERVACION CAMINOS BASICOS REGION DE VALPARAISO 2020"/>
    <s v="VALPARAISO, LOS ANDES, SAN ANTONIO"/>
    <s v="VALPARAISO, QUINTERO, VIÑA DEL MAR, LOS ANDES, RINCONADA, SAN ANTONIO, ALGARROBO"/>
    <n v="25442"/>
    <n v="21000"/>
    <n v="21000"/>
    <n v="21000"/>
    <n v="1"/>
    <n v="0"/>
    <n v="0"/>
  </r>
  <r>
    <x v="2"/>
    <x v="4"/>
    <x v="0"/>
    <s v="CONSERVACION VIAL"/>
    <s v="RED VIAL BASICA"/>
    <s v="40011044-0"/>
    <s v="CONSERVACION RED VIAL REGIÓN DE VALPARAISO 2020"/>
    <s v="VALPARAISO, LOS ANDES, PETORCA"/>
    <s v="VALPARAISO, VILLA ALEMANA, LOS ANDES, RINCONADA, LA LIGUA, ZAPALLAR"/>
    <n v="936273"/>
    <n v="34000"/>
    <n v="34000"/>
    <n v="34000"/>
    <n v="1"/>
    <n v="0"/>
    <n v="0"/>
  </r>
  <r>
    <x v="2"/>
    <x v="4"/>
    <x v="0"/>
    <s v="MEJORAMIENTO RED VIAL REGIONAL SECUNDARIA"/>
    <s v="PUENTES"/>
    <s v="40011219-0"/>
    <s v="REPOSICION PUENTES MENORES PROVINCIAS DE VALPARAISO Y QUILLOTA"/>
    <s v="LOS ANDES, PETORCA, SAN ANTONIO, SAN FELIPE, MARGA MARGA"/>
    <s v="LOS ANDES, SAN ESTEBAN, PETORCA, ZAPALLAR, SAN ANTONIO, PANQUEHUE, PUTAENDO, LIMACHE, OLMUE"/>
    <n v="307628"/>
    <n v="236000"/>
    <n v="236000"/>
    <n v="138705.36900000001"/>
    <n v="0.58773461440677965"/>
    <n v="10000"/>
    <n v="0"/>
  </r>
  <r>
    <x v="2"/>
    <x v="4"/>
    <x v="0"/>
    <s v="MEJORAMIENTO RED VIAL REGIONAL SECUNDARIA"/>
    <s v="DESARROLLO SOCIAL Y APOYO A COMUNIDADES"/>
    <s v="40011794-0"/>
    <s v="MEJORAMIENTO RUTA F-301-E, COMUNAS NOGALES, HIJUELAS Y CATEMU "/>
    <s v="QUILLOTA, SAN FELIPE"/>
    <s v="CALERA, HIJUELAS, NOGALES, CATEMU"/>
    <n v="82959"/>
    <n v="81000"/>
    <n v="81000"/>
    <n v="22459.656999999999"/>
    <n v="0.27727971604938273"/>
    <n v="0"/>
    <n v="0"/>
  </r>
  <r>
    <x v="2"/>
    <x v="4"/>
    <x v="0"/>
    <s v="MEJORAMIENTO RED VIAL REGIONAL PRINCIPAL"/>
    <s v="MEJORAMIENTO RED VIAL REGIONAL PRINCIPAL"/>
    <s v="40017172-0"/>
    <s v="AMPLIACION PUENTE LO GALLARDO EN RUTA 66, PROVINCIA DE SAN ANTONIO"/>
    <s v="SAN ANTONIO"/>
    <s v="SAN ANTONIO"/>
    <n v="3473558"/>
    <n v="152270"/>
    <n v="152270"/>
    <n v="138985.83199999999"/>
    <n v="0.91275912523806391"/>
    <n v="7000000"/>
    <n v="14792000"/>
  </r>
  <r>
    <x v="2"/>
    <x v="4"/>
    <x v="0"/>
    <s v="DESARROLLO VIAL AREAS COSTERAS"/>
    <s v="LONGITUDINAL COSTERO"/>
    <s v="40017840-0"/>
    <s v="CONSTRUCCIÓN CONEXIÓN VIAL RUTA COSTERA SECTOR: SANTO DOMINGO - LÍMITE REGIONAL SUR"/>
    <s v="SAN ANTONIO"/>
    <s v="SANTO DOMINGO"/>
    <n v="146825"/>
    <n v="201000"/>
    <n v="201000"/>
    <n v="120045.27499999999"/>
    <n v="0.59724017412935315"/>
    <n v="21000"/>
    <n v="0"/>
  </r>
  <r>
    <x v="2"/>
    <x v="4"/>
    <x v="0"/>
    <s v="VIALIDAD URBANA"/>
    <s v="VIALIDAD URBANA"/>
    <s v="40020009-0"/>
    <s v="CONSTRUCCION CONEXIÓN VIAL RUTA F-50 -TRONCAL SUR"/>
    <s v="VALPARAISO"/>
    <s v="QUILPUE"/>
    <n v="164784"/>
    <n v="167000"/>
    <n v="167000"/>
    <n v="133207.58900000001"/>
    <n v="0.79765023353293418"/>
    <n v="0"/>
    <n v="0"/>
  </r>
  <r>
    <x v="2"/>
    <x v="4"/>
    <x v="0"/>
    <s v="SEGURIDAD VIAL, CICLOVIAS Y PASARELAS"/>
    <s v="CICLOVIAS"/>
    <s v="40024557-0"/>
    <s v="CONSTRUCCION CICLOVIA RUTA F-304, PROVINCIA DE QUILLOTA"/>
    <s v="QUILLOTA"/>
    <s v="HIJUELAS"/>
    <n v="16704"/>
    <n v="636524"/>
    <n v="636524"/>
    <n v="0"/>
    <n v="0"/>
    <n v="0"/>
    <n v="0"/>
  </r>
  <r>
    <x v="2"/>
    <x v="4"/>
    <x v="0"/>
    <s v="CONSERVACION VIAL"/>
    <s v="TUNELES"/>
    <s v="40025148-0"/>
    <s v="CONSERVACION Y OPERACION TUNELS CRISTO REDENTOR Y CARACOLES 2021"/>
    <s v="LOS ANDES"/>
    <s v="LOS ANDES"/>
    <n v="709920"/>
    <n v="780000"/>
    <n v="780000"/>
    <n v="500025.13299999997"/>
    <n v="0.6410578628205128"/>
    <n v="800000"/>
    <n v="830000"/>
  </r>
  <r>
    <x v="2"/>
    <x v="4"/>
    <x v="0"/>
    <s v="MEJORAMIENTO RED VIAL REGIONAL PRINCIPAL"/>
    <s v="PUENTES"/>
    <s v="40025778-0"/>
    <s v="REPOSICION PUENTES MENORES PROVINCIAS DE SAN FELIPE Y LOS ANDES"/>
    <s v="LOS ANDES, SAN FELIPE"/>
    <s v="LOS ANDES, CALLE LARGA, RINCONADA, SAN ESTEBAN, SAN FELIPE, LLAILLAY, PANQUEHUE"/>
    <n v="189501"/>
    <n v="203000"/>
    <n v="203000"/>
    <n v="149037.76000000001"/>
    <n v="0.73417615763546806"/>
    <n v="0"/>
    <n v="0"/>
  </r>
  <r>
    <x v="2"/>
    <x v="4"/>
    <x v="0"/>
    <s v="VIALIDAD URBANA"/>
    <s v="VIALIDAD URBANA"/>
    <s v="40026079-0"/>
    <s v="CONSTRUCCION CONEXION VIAL BY PASS LA LIGUA"/>
    <s v="PETORCA"/>
    <s v="LA LIGUA"/>
    <n v="10440"/>
    <n v="0"/>
    <n v="0"/>
    <n v="0"/>
    <s v="-"/>
    <n v="0"/>
    <n v="0"/>
  </r>
  <r>
    <x v="2"/>
    <x v="4"/>
    <x v="0"/>
    <s v="VIALIDAD URBANA"/>
    <s v="LONGITUDINAL COSTERO"/>
    <s v="40026099-0"/>
    <s v="AMPLIACION RUTA F-30-E, SECTORES: SANTA ADELA, MANTAGUA Y SANTA JULIA"/>
    <s v="VALPARAISO"/>
    <s v="QUINTERO"/>
    <n v="52200"/>
    <n v="0"/>
    <n v="0"/>
    <n v="0"/>
    <s v="-"/>
    <n v="0"/>
    <n v="0"/>
  </r>
  <r>
    <x v="2"/>
    <x v="4"/>
    <x v="0"/>
    <s v="CONSERVACION VIAL"/>
    <s v="RED VIAL BASICA"/>
    <s v="40027085-0"/>
    <s v="CONSERVACION RED VIAL REGIÓN DE VALPARAISO 2020 (PLAN DE RECUPERACION) "/>
    <s v="MARGA MARGA"/>
    <s v="OLMUE"/>
    <n v="0"/>
    <n v="10"/>
    <n v="10"/>
    <n v="0"/>
    <n v="0"/>
    <n v="274000"/>
    <n v="0"/>
  </r>
  <r>
    <x v="2"/>
    <x v="4"/>
    <x v="0"/>
    <s v="MEJORAMIENTO RED VIAL REGIONAL PRINCIPAL"/>
    <s v="MEJORAMIENTO RED VIAL REGIONAL PRINCIPAL"/>
    <s v="40027442-0"/>
    <s v="MEJORAMIENTO CRUCE VIAL RUTA E-30-F CON RUTA E-462, SECTOR LA LAGUNA, COMUNA DE ZAPALLAR"/>
    <s v="PETORCA"/>
    <s v="ZAPALLAR"/>
    <n v="574200"/>
    <n v="105210"/>
    <n v="105210"/>
    <n v="0"/>
    <n v="0"/>
    <n v="0"/>
    <n v="0"/>
  </r>
  <r>
    <x v="2"/>
    <x v="4"/>
    <x v="0"/>
    <s v="MEJORAMIENTO RED VIAL REGIONAL PRINCIPAL"/>
    <s v="MEJORAMIENTO RED VIAL REGIONAL PRINCIPAL"/>
    <s v="40027490-0"/>
    <s v="MEJORAMIENTO CRUCE VIAL RUTA E-35 CON RUTA E-375, SECTOR CHINCOLCO, COMUNA DE PETORCA"/>
    <s v="PETORCA"/>
    <s v="PETORCA"/>
    <n v="41760"/>
    <n v="71760"/>
    <n v="71760"/>
    <n v="18693.431"/>
    <n v="0.26049931716833891"/>
    <n v="738000"/>
    <n v="0"/>
  </r>
  <r>
    <x v="2"/>
    <x v="4"/>
    <x v="0"/>
    <s v="CONSERVACION VIAL"/>
    <s v="RED VIAL BASICA"/>
    <s v="40027838-0"/>
    <s v="CONSERVACION RED VIAL REGIÓN DE VALPARAÍSO 2020 - 2022"/>
    <s v="INTERPROVINCIAL"/>
    <s v="INTERCOMUNAL"/>
    <n v="14628459"/>
    <n v="10"/>
    <n v="10"/>
    <n v="0"/>
    <n v="0"/>
    <n v="21000"/>
    <n v="0"/>
  </r>
  <r>
    <x v="2"/>
    <x v="4"/>
    <x v="0"/>
    <s v="CONSERVACION VIAL"/>
    <s v="CAMINOS BÁSICOS"/>
    <s v="40027839-0"/>
    <s v="CONSERVACION CAMINOS BASICOS REGION DE VALPARAISO 2020 - 2022 PLAN RECUPERACION "/>
    <s v="INTERPROVINCIAL"/>
    <s v="INTERCOMUNAL"/>
    <n v="0"/>
    <n v="10"/>
    <n v="10"/>
    <n v="0"/>
    <n v="0"/>
    <n v="104000"/>
    <n v="0"/>
  </r>
  <r>
    <x v="2"/>
    <x v="4"/>
    <x v="0"/>
    <s v="CONSERVACION VIAL"/>
    <s v="ADMINISTRACION DIRECTA"/>
    <s v="40030638-0"/>
    <s v="CONSERVACION RED VIAL ADMINISTRACION DIRECTA REGION DE VALPARAISO 2022"/>
    <s v="VALPARAISO, ISLA DE PASCUA, LOS ANDES, PETORCA, QUILLOTA, SAN ANTONIO, SAN FELIPE, MARGA MARGA"/>
    <s v="VALPARAISO, CASABLANCA, CONCON, JUAN FERNANDEZ, PUCHUNCAVI, QUILPUE, ISLA DE PASCUA, LOS ANDES, CALLE LARGA, RINCONADA, SAN ESTEBAN, LA LIGUA, CABILDO, PAPUDO, PETORCA, ZAPALLAR, QUILLOTA, CALERA, HIJUELAS, LA CRUZ, NOGALES, OLMUE, SAN ANTONIO, ALGARROBO,"/>
    <n v="5585896"/>
    <n v="6288000"/>
    <n v="6288000"/>
    <n v="4767054.5609999998"/>
    <n v="0.75811936402671753"/>
    <n v="0"/>
    <n v="0"/>
  </r>
  <r>
    <x v="2"/>
    <x v="4"/>
    <x v="0"/>
    <s v="CONSERVACION VIAL"/>
    <s v="GLOBAL"/>
    <s v="40030654-0"/>
    <s v="CONSERVACION GLOBAL MIXTA CAMINOS RED VIAL REGION DE VALPARAISO 2022-2025"/>
    <s v="VALPARAISO, ISLA DE PASCUA, LOS ANDES, PETORCA, QUILLOTA, SAN ANTONIO, SAN FELIPE, MARGA MARGA"/>
    <s v="VALPARAISO, CASABLANCA, CONCON, JUAN FERNANDEZ, PUCHUNCAVI, QUILPUE, QUINTERO, VILLA ALEMANA, VIÑA DEL MAR, ISLA DE PASCUA, LOS ANDES, CALLE LARGA, RINCONADA, SAN ESTEBAN, LA LIGUA, CABILDO, PAPUDO, PETORCA, ZAPALLAR, QUILLOTA, CALERA, HIJUELAS, LA CRUZ, "/>
    <n v="1983600"/>
    <n v="3108900"/>
    <n v="3108900"/>
    <n v="198.476"/>
    <n v="6.3841230017047836E-5"/>
    <n v="5000000"/>
    <n v="10723000"/>
  </r>
  <r>
    <x v="2"/>
    <x v="4"/>
    <x v="0"/>
    <s v="CONSERVACION VIAL"/>
    <s v="GLOBAL"/>
    <s v="40030676-0"/>
    <s v="CONSERVACION GLOBAL DE CAMINOS REGION DE VALPARAISO 2022-2025"/>
    <s v="VALPARAISO, ISLA DE PASCUA, LOS ANDES, PETORCA, QUILLOTA, SAN ANTONIO, SAN FELIPE, MARGA MARGA"/>
    <s v="CONCON, JUAN FERNANDEZ, PUCHUNCAVI, QUILPUE, QUINTERO, VILLA ALEMANA, VIÑA DEL MAR, ISLA DE PASCUA, LOS ANDES, CALLE LARGA, RINCONADA, SAN ESTEBAN, LA LIGUA, CABILDO, PAPUDO, PETORCA, ZAPALLAR, QUILLOTA, CALERA, HIJUELAS, LA CRUZ, NOGALES, OLMUE, SAN ANTO"/>
    <n v="835200"/>
    <n v="948150"/>
    <n v="948150"/>
    <n v="0"/>
    <n v="0"/>
    <n v="1774000"/>
    <n v="1725000"/>
  </r>
  <r>
    <x v="2"/>
    <x v="4"/>
    <x v="0"/>
    <s v="SEGURIDAD VIAL, CICLOVIAS Y PASARELAS"/>
    <s v="CICLOVIAS"/>
    <s v="40031017-0"/>
    <s v="CONSTRUCCION CICLOVIA RUTA F-304 PROVINCIA DE QUILLOTA"/>
    <s v="QUILLOTA"/>
    <s v="HIJUELAS"/>
    <n v="31320"/>
    <n v="0"/>
    <n v="0"/>
    <n v="0"/>
    <s v="-"/>
    <n v="0"/>
    <n v="0"/>
  </r>
  <r>
    <x v="2"/>
    <x v="4"/>
    <x v="0"/>
    <s v="MEJORAMIENTO RED VIAL REGIONAL SECUNDARIA"/>
    <s v="MEJORAMIENTO RED VIAL REGIONAL SECUNDARIA"/>
    <s v="40033877-0"/>
    <s v="MEJORAMIENTO CBI RUTA F-760 SECTOR CUESTA COLLIGUAY, COMUNA DE QUILPUE"/>
    <s v="MARGA MARGA"/>
    <s v="QUILPUE"/>
    <n v="0"/>
    <n v="21500"/>
    <n v="21500"/>
    <n v="63.915999999999997"/>
    <n v="2.9728372093023253E-3"/>
    <n v="930000"/>
    <n v="0"/>
  </r>
  <r>
    <x v="2"/>
    <x v="4"/>
    <x v="0"/>
    <s v="CONSERVACION VIAL"/>
    <s v="RED VIAL COMUNAL"/>
    <s v="40035379-0"/>
    <s v="CONSERVACION RED VIAL REGION DE VALPARAISO PERIODO 2021-2023 PLAN DE RECUPERACIÓN"/>
    <s v="INTERPROVINCIAL"/>
    <s v="INTERCOMUNAL"/>
    <n v="0"/>
    <n v="10"/>
    <n v="10"/>
    <n v="0"/>
    <n v="0"/>
    <n v="1100000"/>
    <n v="0"/>
  </r>
  <r>
    <x v="2"/>
    <x v="4"/>
    <x v="0"/>
    <s v="CONSERVACION VIAL"/>
    <s v="CAMINOS BÁSICOS"/>
    <s v="40035390-0"/>
    <s v="CONSERVACION CAMINOS BASICOS REGION DE VALPARAÍSO 2021-2023"/>
    <s v="VALPARAISO, LOS ANDES, SAN ANTONIO"/>
    <s v="VALPARAISO, QUINTERO, VIÑA DEL MAR, LOS ANDES, RINCONADA, SAN ANTONIO, ALGARROBO"/>
    <n v="428093"/>
    <n v="702000"/>
    <n v="702000"/>
    <n v="676965.424"/>
    <n v="0.96433821082621085"/>
    <n v="452000"/>
    <n v="0"/>
  </r>
  <r>
    <x v="2"/>
    <x v="5"/>
    <x v="0"/>
    <s v="MEJORAMIENTO RED VIAL REGIONAL SECUNDARIA"/>
    <s v="DESARROLLO DE LA VIALIDAD COMO APOYO A SECTORES PRODUCTIVOS"/>
    <s v="30065377-0"/>
    <s v="MEJORAMIENTO CAMINO LAGUNILLAS G-355, KM. 0,0 - 19 COMUNA DE SAN JOSÉ DE MAIPO"/>
    <s v="CORDILLERA"/>
    <s v="SAN JOSE DE MAIPO"/>
    <n v="52200"/>
    <n v="0"/>
    <n v="0"/>
    <n v="0"/>
    <s v="-"/>
    <n v="0"/>
    <n v="0"/>
  </r>
  <r>
    <x v="2"/>
    <x v="5"/>
    <x v="0"/>
    <s v="MEJORAMIENTO RED VIAL REGIONAL PRINCIPAL"/>
    <s v="ACCESO A CABECERAS COMUNALES"/>
    <s v="30065433-0"/>
    <s v="REPOSICIÓN PAVIMENTO RUTA G-150: PANAMERICANA- LAMPA"/>
    <s v="CHACABUCO"/>
    <s v="LAMPA"/>
    <n v="1211040"/>
    <n v="2516000"/>
    <n v="2516000"/>
    <n v="554079.62199999997"/>
    <n v="0.22022242527821939"/>
    <n v="0"/>
    <n v="0"/>
  </r>
  <r>
    <x v="2"/>
    <x v="5"/>
    <x v="0"/>
    <s v="MEJORAMIENTO RED VIAL REGIONAL SECUNDARIA"/>
    <s v="DESARROLLO SOCIAL Y APOYO A COMUNIDADES"/>
    <s v="30069463-0"/>
    <s v="CONSTRUCCIÓN VARIANTE POLPAICO EN RUTA G-132, COMUNA DE TILTIL"/>
    <s v="CHACABUCO"/>
    <s v="TIL TIL"/>
    <n v="52200"/>
    <n v="170500"/>
    <n v="170500"/>
    <n v="61116.336000000003"/>
    <n v="0.35845358357771262"/>
    <n v="0"/>
    <n v="0"/>
  </r>
  <r>
    <x v="2"/>
    <x v="5"/>
    <x v="0"/>
    <s v="MEJORAMIENTO RED VIAL REGIONAL PRINCIPAL"/>
    <s v="MEJORAMIENTO RED VIAL REGIONAL PRINCIPAL"/>
    <s v="30069739-0"/>
    <s v="REPOSICIÓN RUTA G-78, SECTOR MELIPILLA-CUNCUMÉN"/>
    <s v="MELIPILLA"/>
    <s v="MELIPILLA"/>
    <n v="9130511"/>
    <n v="14887000"/>
    <n v="14887000"/>
    <n v="9702827.8030000012"/>
    <n v="0.65176515100423194"/>
    <n v="6194000"/>
    <n v="0"/>
  </r>
  <r>
    <x v="2"/>
    <x v="5"/>
    <x v="0"/>
    <s v="VIALIDAD URBANA"/>
    <s v="VIALIDAD URBANA"/>
    <s v="30070213-0"/>
    <s v="CONSTRUCCIÓN CALETERAS RUTA 5 SUR S: LO ESPEJO ¿ SAN BERNARDO"/>
    <s v="SANTIAGO"/>
    <s v="LO ESPEJO"/>
    <n v="0"/>
    <n v="63000"/>
    <n v="63000"/>
    <n v="0"/>
    <n v="0"/>
    <n v="0"/>
    <n v="0"/>
  </r>
  <r>
    <x v="2"/>
    <x v="5"/>
    <x v="0"/>
    <s v="MEJORAMIENTO RED VIAL REGIONAL PRINCIPAL"/>
    <s v="CONECTIVIDAD INTRAREGIONAL"/>
    <s v="30074253-0"/>
    <s v="REPOSICIÓN RUTA G-25 SECTOR: SAN JOSÉ DE MAIPO - SAN GABRIEL"/>
    <s v="CORDILLERA"/>
    <s v="SAN JOSE DE MAIPO"/>
    <n v="52200"/>
    <n v="202200"/>
    <n v="202200"/>
    <n v="47743.41"/>
    <n v="0.23611973293768548"/>
    <n v="0"/>
    <n v="0"/>
  </r>
  <r>
    <x v="2"/>
    <x v="5"/>
    <x v="0"/>
    <s v="MEJORAMIENTO RED VIAL REGIONAL SECUNDARIA"/>
    <s v="MEJORAMIENTO RED VIAL REGIONAL SECUNDARIA"/>
    <s v="30076931-0"/>
    <s v="MEJORAMIENTO CAMINO PADRE HURTADO G-45, SECTOR CUESTA CHADA COMUNA DE PAINE"/>
    <s v="MAIPO"/>
    <s v="PAINE"/>
    <n v="0"/>
    <n v="26000"/>
    <n v="26000"/>
    <n v="0"/>
    <n v="0"/>
    <n v="0"/>
    <n v="0"/>
  </r>
  <r>
    <x v="2"/>
    <x v="5"/>
    <x v="0"/>
    <s v="MEJORAMIENTO RED VIAL REGIONAL SECUNDARIA"/>
    <s v="PUENTES"/>
    <s v="30077710-0"/>
    <s v="CONSTRUCCIÓN PUENTE CANCHA DE PIEDRA EN COMUNA DE MARÍA PINTO"/>
    <s v="MELIPILLA"/>
    <s v="MARIA PINTO"/>
    <n v="0"/>
    <n v="35000"/>
    <n v="35000"/>
    <n v="0"/>
    <n v="0"/>
    <n v="0"/>
    <n v="0"/>
  </r>
  <r>
    <x v="2"/>
    <x v="5"/>
    <x v="0"/>
    <s v="VIALIDAD URBANA"/>
    <s v="VIALIDAD URBANA"/>
    <s v="30081246-0"/>
    <s v="CONSTRUCCIÓN BY PASS MELIPILLA, REGIÓN METROPOLITANA"/>
    <s v="MELIPILLA"/>
    <s v="MELIPILLA"/>
    <n v="0"/>
    <n v="191000"/>
    <n v="191000"/>
    <n v="0"/>
    <n v="0"/>
    <n v="0"/>
    <n v="0"/>
  </r>
  <r>
    <x v="2"/>
    <x v="5"/>
    <x v="0"/>
    <s v="CAMINOS NACIONALES"/>
    <s v="CAMINOS NACIONALES"/>
    <s v="30081497-0"/>
    <s v="CONSTRUCCIÓN CONEXION VIAL 1 NORTE CON RUTA G-505, COMUNA PAINE"/>
    <s v="MAIPO"/>
    <s v="PAINE"/>
    <n v="397764"/>
    <n v="750000"/>
    <n v="750000"/>
    <n v="722194.97699999996"/>
    <n v="0.96292663599999995"/>
    <n v="0"/>
    <n v="0"/>
  </r>
  <r>
    <x v="2"/>
    <x v="5"/>
    <x v="0"/>
    <s v="MEJORAMIENTO RED VIAL REGIONAL PRINCIPAL"/>
    <s v="MEJORAMIENTO RED VIAL REGIONAL PRINCIPAL"/>
    <s v="30082955-0"/>
    <s v="REPOSICIÓN PUENTES HUECHÚN, SAN VICENTE DE MACUL Y LAS PARCELAS, REGIÓN METROPOLITANA"/>
    <s v="CORDILLERA, CHACABUCO, TALAGANTE"/>
    <s v="PIRQUE, TIL TIL, ISLA DE MAIPO"/>
    <n v="0"/>
    <n v="10010"/>
    <n v="10010"/>
    <n v="0"/>
    <n v="0"/>
    <n v="27000"/>
    <n v="0"/>
  </r>
  <r>
    <x v="2"/>
    <x v="5"/>
    <x v="0"/>
    <s v="MEJORAMIENTO RED VIAL REGIONAL SECUNDARIA"/>
    <s v="PUENTES"/>
    <s v="30083016-0"/>
    <s v="REPOSICIÓN PUENTE ESPERANZA EN RUTA G-68, COMUNA PADRE HURTADO"/>
    <s v="TALAGANTE"/>
    <s v="PADRE HURTADO"/>
    <n v="4545414"/>
    <n v="6579000"/>
    <n v="6579000"/>
    <n v="4229809.4390000002"/>
    <n v="0.64292589132086952"/>
    <n v="3043000"/>
    <n v="0"/>
  </r>
  <r>
    <x v="2"/>
    <x v="5"/>
    <x v="0"/>
    <s v="VIALIDAD URBANA"/>
    <s v="VIALIDAD URBANA"/>
    <s v="30091237-0"/>
    <s v="AMPLIACIÓN CAMINO PADRE HURTADO RUTA G-45"/>
    <s v="MAIPO"/>
    <s v="PAINE"/>
    <n v="0"/>
    <n v="350000"/>
    <n v="350000"/>
    <n v="0"/>
    <n v="0"/>
    <n v="0"/>
    <n v="0"/>
  </r>
  <r>
    <x v="2"/>
    <x v="5"/>
    <x v="0"/>
    <s v="CONSERVACION VIAL"/>
    <s v="GLOBAL"/>
    <s v="30113752-0"/>
    <s v="CONSERVACIÓN GLOBAL MIXTA REGIÓN METROPOLITANA AÑO 2012-2016"/>
    <s v="CORDILLERA, CHACABUCO, MAIPO, MELIPILLA, TALAGANTE"/>
    <s v="PUENTE ALTO, PIRQUE, SAN JOSE DE MAIPO, COLINA, LAMPA, TIL TIL, BUIN, CALERA DE TANGO, PAINE, MELIPILLA, ALHUE, CURACAVI, MARIA PINTO, SAN PEDRO, TALAGANTE, EL MONTE, ISLA DE MAIPO, PADRE HURTADO, PEÑAFLOR"/>
    <n v="0"/>
    <n v="47000"/>
    <n v="47000"/>
    <n v="46796.866000000002"/>
    <n v="0.99567800000000006"/>
    <n v="0"/>
    <n v="0"/>
  </r>
  <r>
    <x v="2"/>
    <x v="5"/>
    <x v="0"/>
    <s v="MEJORAMIENTO RED VIAL REGIONAL PRINCIPAL"/>
    <s v="PUENTES"/>
    <s v="30130956-0"/>
    <s v="REPOSICION Y CONSTRUCCION PUENTES Y LOSAS, PROVINCIA CHACABUCO, MELIPILLA Y TALAGANTE"/>
    <s v="CHACABUCO, MELIPILLA, TALAGANTE"/>
    <s v="COLINA, LAMPA, TIL TIL, MELIPILLA, ALHUE, CURACAVI, EL MONTE, ISLA DE MAIPO, PADRE HURTADO"/>
    <n v="2610000"/>
    <n v="120000"/>
    <n v="120000"/>
    <n v="0"/>
    <n v="0"/>
    <n v="3450000"/>
    <n v="4175000"/>
  </r>
  <r>
    <x v="2"/>
    <x v="5"/>
    <x v="0"/>
    <s v="CONSERVACION VIAL"/>
    <s v="CONTRATOS POR NIVEL DE SERVICIO"/>
    <s v="30371272-0"/>
    <s v="CONSERVACION GLOBAL MIXTA REGION METROPOLITANA AÑOS 2016-2020"/>
    <s v="CORDILLERA, CHACABUCO, MAIPO, MELIPILLA, TALAGANTE"/>
    <s v="PUENTE ALTO, PIRQUE, SAN JOSE DE MAIPO, COLINA, LAMPA, TIL TIL, BUIN, CALERA DE TANGO, PAINE, MELIPILLA, ALHUE, CURACAVI, MARIA PINTO, SAN PEDRO, TALAGANTE, EL MONTE, ISLA DE MAIPO, PADRE HURTADO, PEÑAFLOR"/>
    <n v="0"/>
    <n v="505500"/>
    <n v="505500"/>
    <n v="463640.19099999999"/>
    <n v="0.917191277942631"/>
    <n v="0"/>
    <n v="0"/>
  </r>
  <r>
    <x v="2"/>
    <x v="5"/>
    <x v="0"/>
    <s v="MEJORAMIENTO RED VIAL REGIONAL PRINCIPAL"/>
    <s v="PUENTES"/>
    <s v="30402087-0"/>
    <s v="REPOSICIÓN PUENTES Y LOSAS PROVICIAS DE MELIPILLA Y TALAGANTE"/>
    <s v="MELIPILLA, TALAGANTE"/>
    <s v="MELIPILLA, TALAGANTE, PADRE HURTADO"/>
    <n v="3909779"/>
    <n v="3348010"/>
    <n v="3348010"/>
    <n v="2192704.8470000001"/>
    <n v="0.654927806965929"/>
    <n v="0"/>
    <n v="0"/>
  </r>
  <r>
    <x v="2"/>
    <x v="5"/>
    <x v="0"/>
    <s v="MEJORAMIENTO RED VIAL REGIONAL SECUNDARIA"/>
    <s v="PUENTES"/>
    <s v="30402182-0"/>
    <s v="REPOSICIÓN Y CONSTRUCCIÓN PUENTES Y LOSAS R M"/>
    <s v="INTERPROVINCIAL"/>
    <s v="INTERCOMUNAL"/>
    <n v="0"/>
    <n v="359000"/>
    <n v="359000"/>
    <n v="127866.04"/>
    <n v="0.35617281337047352"/>
    <n v="0"/>
    <n v="0"/>
  </r>
  <r>
    <x v="2"/>
    <x v="5"/>
    <x v="0"/>
    <s v="MEJORAMIENTO RED VIAL REGIONAL PRINCIPAL"/>
    <s v="MEJORAMIENTO RED VIAL REGIONAL PRINCIPAL"/>
    <s v="30457895-0"/>
    <s v="REPOSICION PUENTES Y MEJORAMIENTO RUTA G-16: SECTOR LAMPA, TILTIL,"/>
    <s v="CHACABUCO"/>
    <s v="LAMPA, TIL TIL"/>
    <n v="2023323"/>
    <n v="5110000"/>
    <n v="5110000"/>
    <n v="4001989.7319999998"/>
    <n v="0.78316824500978466"/>
    <n v="0"/>
    <n v="0"/>
  </r>
  <r>
    <x v="2"/>
    <x v="5"/>
    <x v="0"/>
    <s v="EQUIPAMIENTO"/>
    <s v="EQUIPAMIENTO"/>
    <s v="30459307-0"/>
    <s v="REPOSICION OFICINA PROVINCIAL MELIPILLA"/>
    <s v="MELIPILLA"/>
    <s v="MELIPILLA"/>
    <n v="918720"/>
    <n v="14184"/>
    <n v="14184"/>
    <n v="0"/>
    <n v="0"/>
    <n v="960000"/>
    <n v="1006000"/>
  </r>
  <r>
    <x v="2"/>
    <x v="5"/>
    <x v="0"/>
    <s v="MEJORAMIENTO RED VIAL REGIONAL SECUNDARIA"/>
    <s v="PUENTES"/>
    <s v="30459970-0"/>
    <s v="REPOSICION PUENTES LOS TALAVERAS Y SANTA ROSA, PROVINCIA DE CHACABUCO"/>
    <s v="CHACABUCO"/>
    <s v="COLINA, LAMPA"/>
    <n v="0"/>
    <n v="139000"/>
    <n v="139000"/>
    <n v="53.116999999999997"/>
    <n v="3.8213669064748201E-4"/>
    <n v="12000"/>
    <n v="0"/>
  </r>
  <r>
    <x v="2"/>
    <x v="5"/>
    <x v="0"/>
    <s v="VIALIDAD URBANA"/>
    <s v="VIALIDAD URBANA"/>
    <s v="30483632-0"/>
    <s v="AMPLIACION RUTA 76 S: ESQUINA BLANCA -AVENIDA PARQUE CENTRAL, RM"/>
    <s v="SANTIAGO"/>
    <s v="CERRILLOS"/>
    <n v="290232"/>
    <n v="203000"/>
    <n v="203000"/>
    <n v="179712.56200000001"/>
    <n v="0.88528355665024638"/>
    <n v="0"/>
    <n v="0"/>
  </r>
  <r>
    <x v="2"/>
    <x v="5"/>
    <x v="0"/>
    <s v="VIALIDAD URBANA"/>
    <s v="VIALIDAD URBANA"/>
    <s v="40003861-0"/>
    <s v="MEJORAMIENTO CONECTIVIDAD 2º ACCESO A PIRQUE"/>
    <s v="CORDILLERA"/>
    <s v="PIRQUE"/>
    <n v="104400"/>
    <n v="331000"/>
    <n v="331000"/>
    <n v="111417.375"/>
    <n v="0.33660838368580059"/>
    <n v="770000"/>
    <n v="0"/>
  </r>
  <r>
    <x v="2"/>
    <x v="5"/>
    <x v="0"/>
    <s v="PAVIMENTOS BASICOS"/>
    <s v="PAVIMENTOS BASICOS"/>
    <s v="40004078-0"/>
    <s v="MEJORAMIENTO CAMINOS BÁSICOS INTERMEDIOS PROVINCIAS DE MAIPO Y TALAGANTE RM"/>
    <s v="MAIPO, TALAGANTE"/>
    <s v="BUIN, CALERA DE TANGO, PAINE, TALAGANTE, EL MONTE, ISLA DE MAIPO, PADRE HURTADO, PEÑAFLOR"/>
    <n v="82476"/>
    <n v="81000"/>
    <n v="81000"/>
    <n v="80983.214999999997"/>
    <n v="0.99979277777777775"/>
    <n v="0"/>
    <n v="0"/>
  </r>
  <r>
    <x v="2"/>
    <x v="5"/>
    <x v="0"/>
    <s v="CONSERVACION VIAL"/>
    <s v="RED VIAL BASICA"/>
    <s v="40011177-0"/>
    <s v="CONSERVACION RED VIAL REGIÓN METROPOLITANA 2020"/>
    <s v="SANTIAGO, CORDILLERA, CHACABUCO"/>
    <s v="SANTIAGO, CERRILLOS, PUENTE ALTO, SAN JOSE DE MAIPO, COLINA, TIL TIL"/>
    <n v="1059466"/>
    <n v="100000"/>
    <n v="100000"/>
    <n v="61999.74"/>
    <n v="0.61999740000000003"/>
    <n v="0"/>
    <n v="0"/>
  </r>
  <r>
    <x v="2"/>
    <x v="5"/>
    <x v="0"/>
    <s v="SEGURIDAD VIAL, CICLOVIAS Y PASARELAS"/>
    <s v="SEGURIDAD VIAL"/>
    <s v="40011368-0"/>
    <s v="CONSTRUCCION VARIOS CRUCES DESNIVELADOS  FERROVIARIOS REGION METROPOLITANA"/>
    <s v="MAIPO, TALAGANTE"/>
    <s v="PAINE, TALAGANTE"/>
    <n v="313200"/>
    <n v="95000"/>
    <n v="95000"/>
    <n v="0"/>
    <n v="0"/>
    <n v="381000"/>
    <n v="0"/>
  </r>
  <r>
    <x v="2"/>
    <x v="5"/>
    <x v="0"/>
    <s v="EQUIPAMIENTO"/>
    <s v="EQUIPAMIENTO"/>
    <s v="40011380-0"/>
    <s v="REPOSICION BASE OPERATIVA LA PATAGÜILLA, COMUNA DE CURACAVI, REGION METROPOLITANA"/>
    <s v="MELIPILLA"/>
    <s v="CURACAVI"/>
    <n v="73080"/>
    <n v="24000"/>
    <n v="24000"/>
    <n v="1022"/>
    <n v="4.2583333333333334E-2"/>
    <n v="105000"/>
    <n v="0"/>
  </r>
  <r>
    <x v="2"/>
    <x v="5"/>
    <x v="0"/>
    <s v="MEJORAMIENTO RED VIAL REGIONAL SECUNDARIA"/>
    <s v="DESARROLLO SOCIAL Y APOYO A COMUNIDADES"/>
    <s v="40012035-0"/>
    <s v="CONSTRUCCION Y MEJORAMIENTO CRUCERO-COLLIGUAY-TILTIL, PASO INTERREGIONAL ENTRE RM Y RV"/>
    <s v="VALPARAISO, CHACABUCO, MELIPILLA"/>
    <s v="QUILPUE, TIL TIL, CURACAVI"/>
    <n v="213498"/>
    <n v="278010"/>
    <n v="278010"/>
    <n v="96298.392999999996"/>
    <n v="0.34638463724326463"/>
    <n v="183000"/>
    <n v="0"/>
  </r>
  <r>
    <x v="2"/>
    <x v="5"/>
    <x v="0"/>
    <s v="VIALIDAD URBANA"/>
    <s v="MEJORAMIENTOS URBANOS MENORES"/>
    <s v="40013556-0"/>
    <s v="CONSTRUCCION CAMINO INTERNACIONAL, SECTOR: RUTA 5 - AVDA. EJERCITO LIBERTADOR"/>
    <s v="CORDILLERA, MAIPO"/>
    <s v="PUENTE ALTO, SAN BERNARDO"/>
    <n v="34091"/>
    <n v="47000"/>
    <n v="47000"/>
    <n v="37000"/>
    <n v="0.78723404255319152"/>
    <n v="0"/>
    <n v="0"/>
  </r>
  <r>
    <x v="2"/>
    <x v="5"/>
    <x v="0"/>
    <s v="CONSERVACION VIAL"/>
    <s v="RED VIAL BASICA"/>
    <s v="40017888-0"/>
    <s v="CONSERVACION PUENTE SAN FRANCISCO ANTIGUO EN EL MONTE"/>
    <s v="TALAGANTE"/>
    <s v="EL MONTE"/>
    <n v="0"/>
    <n v="1075000"/>
    <n v="1075000"/>
    <n v="1072588.9879999999"/>
    <n v="0.99775719813953478"/>
    <n v="1729000"/>
    <n v="0"/>
  </r>
  <r>
    <x v="2"/>
    <x v="5"/>
    <x v="0"/>
    <s v="CONSERVACION VIAL"/>
    <s v="GLOBAL"/>
    <s v="40020214-0"/>
    <s v="CONSERVACION GLOBAL MIXTA CAMINOS RED VIAL METREOPOLITANA  2021"/>
    <s v="SANTIAGO, CORDILLERA, CHACABUCO"/>
    <s v="SANTIAGO, CERRILLOS, PUENTE ALTO, SAN JOSE DE MAIPO, COLINA, TIL TIL"/>
    <n v="13050000"/>
    <n v="9559000"/>
    <n v="9559000"/>
    <n v="8571104.807"/>
    <n v="0.89665287237158697"/>
    <n v="9000000"/>
    <n v="13075000"/>
  </r>
  <r>
    <x v="2"/>
    <x v="5"/>
    <x v="0"/>
    <s v="VIALIDAD URBANA"/>
    <s v="LONGITUDINAL COSTERO"/>
    <s v="40020241-0"/>
    <s v="MEJORAMIENTO RUTA G-16 SECTOR : SANTIAGO - LAMPA"/>
    <s v="CHACABUCO"/>
    <s v="LAMPA"/>
    <n v="244296"/>
    <n v="168500"/>
    <n v="168500"/>
    <n v="156000"/>
    <n v="0.9258160237388724"/>
    <n v="133000"/>
    <n v="0"/>
  </r>
  <r>
    <x v="2"/>
    <x v="5"/>
    <x v="0"/>
    <s v="SEGURIDAD VIAL, CICLOVIAS Y PASARELAS"/>
    <s v="SEGURIDAD VIAL"/>
    <s v="40024320-0"/>
    <s v="CONSTRUCCION SENDAS PEATONALES Y/O CICLOVIAS EN COMUNAS DE ALHUE Y MELIPILLA"/>
    <s v="SANTIAGO, CORDILLERA, CHACABUCO, MAIPO, MELIPILLA, TALAGANTE"/>
    <s v="LA FLORIDA, MAIPU, PUDAHUEL, PUENTE ALTO, PIRQUE, SAN JOSE DE MAIPO, COLINA, LAMPA, TIL TIL, SAN BERNARDO, BUIN, CALERA DE TANGO, PAINE, MELIPILLA, ALHUE, CURACAVI, MARIA PINTO, SAN PEDRO, TALAGANTE, EL MONTE, ISLA DE MAIPO, PADRE HURTADO, PEÑAFLOR"/>
    <n v="52200"/>
    <n v="0"/>
    <n v="0"/>
    <n v="0"/>
    <s v="-"/>
    <n v="0"/>
    <n v="0"/>
  </r>
  <r>
    <x v="2"/>
    <x v="5"/>
    <x v="0"/>
    <s v="CONSERVACION VIAL"/>
    <s v="RED VIAL BASICA"/>
    <s v="40027104-0"/>
    <s v="CONSERVACION RED VIAL REGION METROPOLITANA 2020 PLAN DE RECUPERACION "/>
    <s v="INTERPROVINCIAL"/>
    <s v="INTERCOMUNAL"/>
    <n v="0"/>
    <n v="10"/>
    <n v="10"/>
    <n v="0"/>
    <n v="0"/>
    <n v="736000"/>
    <n v="0"/>
  </r>
  <r>
    <x v="2"/>
    <x v="5"/>
    <x v="0"/>
    <s v="CONSERVACION VIAL"/>
    <s v="ADMINISTRACION DIRECTA"/>
    <s v="40030641-0"/>
    <s v="CONSERVACION RED VIAL ADMINISTRACION DIRECTA REGION METROPOLITANA 2022"/>
    <s v="CORDILLERA, CHACABUCO, MAIPO, MELIPILLA, TALAGANTE"/>
    <s v="PUENTE ALTO, PIRQUE, SAN JOSE DE MAIPO, COLINA, LAMPA, TIL TIL, SAN BERNARDO, BUIN, CALERA DE TANGO, PAINE, MELIPILLA, ALHUE, CURACAVI, MARIA PINTO, SAN PEDRO, TALAGANTE, EL MONTE, ISLA DE MAIPO, PADRE HURTADO, PEÑAFLOR"/>
    <n v="3976865"/>
    <n v="5417000"/>
    <n v="5417000"/>
    <n v="4333022.2520000003"/>
    <n v="0.79989334539412971"/>
    <n v="0"/>
    <n v="0"/>
  </r>
  <r>
    <x v="2"/>
    <x v="5"/>
    <x v="0"/>
    <s v="MEJORAMIENTO RED VIAL REGIONAL PRINCIPAL"/>
    <s v="PUENTES"/>
    <s v="40031145-0"/>
    <s v="REPOSICION PUENTES INGENIERO MARAMBIO ANTIGUO, CHAMPA, LA SOLANA"/>
    <s v="MAIPO, MELIPILLA"/>
    <s v="PAINE, MELIPILLA"/>
    <n v="52200"/>
    <n v="52710"/>
    <n v="52710"/>
    <n v="75.69"/>
    <n v="1.435970404097894E-3"/>
    <n v="500000"/>
    <n v="471000"/>
  </r>
  <r>
    <x v="2"/>
    <x v="5"/>
    <x v="0"/>
    <s v="MEJORAMIENTO RED VIAL REGIONAL SECUNDARIA"/>
    <s v="MEJORAMIENTO RED VIAL REGIONAL SECUNDARIA"/>
    <s v="40031146-0"/>
    <s v="MEJORAMIENTO CONEXION VIAL TALAGANTE-ISLA DE MAIPO, REGION METROPOLITANA"/>
    <s v="TALAGANTE"/>
    <s v="ISLA DE MAIPO"/>
    <n v="52200"/>
    <n v="53200"/>
    <n v="53200"/>
    <n v="71.483999999999995"/>
    <n v="1.3436842105263157E-3"/>
    <n v="209000"/>
    <n v="52000"/>
  </r>
  <r>
    <x v="2"/>
    <x v="5"/>
    <x v="0"/>
    <s v="CONSERVACION VIAL"/>
    <s v="RED VIAL COMUNAL"/>
    <s v="40035413-0"/>
    <s v="CONSERVACION RED VIAL REGION METROPOLITANA PERIODO 2021-2023 PLAN DE RECUPERACIÓN"/>
    <s v="INTERPROVINCIAL"/>
    <s v="INTERCOMUNAL"/>
    <n v="0"/>
    <n v="20"/>
    <n v="20"/>
    <n v="0"/>
    <n v="0"/>
    <n v="2702000"/>
    <n v="0"/>
  </r>
  <r>
    <x v="2"/>
    <x v="5"/>
    <x v="0"/>
    <s v="CONSERVACION VIAL"/>
    <s v="CAMINOS BÁSICOS"/>
    <s v="40035414-0"/>
    <s v="CONSERVACION CAMINOS BASICOS REGION METROPOLITANA 2021-2023"/>
    <s v="CORDILLERA, CHACABUCO, MAIPO, MELIPILLA, TALAGANTE"/>
    <s v="PUENTE ALTO, PIRQUE, SAN JOSE DE MAIPO, COLINA, LAMPA, TIL TIL, SAN BERNARDO, BUIN, CALERA DE TANGO, PAINE, MELIPILLA, ALHUE, CURACAVI, MARIA PINTO, SAN PEDRO, TALAGANTE, EL MONTE, ISLA DE MAIPO, PADRE HURTADO, PEÑAFLOR"/>
    <n v="428093"/>
    <n v="0"/>
    <n v="0"/>
    <n v="0"/>
    <s v="-"/>
    <n v="0"/>
    <n v="0"/>
  </r>
  <r>
    <x v="2"/>
    <x v="5"/>
    <x v="0"/>
    <s v="SEGURIDAD VIAL, CICLOVIAS Y PASARELAS"/>
    <s v="SEGURIDAD VIAL"/>
    <s v="40039119-0"/>
    <s v="CONSERVACION ELEMENTOS SEG VIAL RED VIAL RM 2022-2023 "/>
    <s v="INTERPROVINCIAL"/>
    <s v="INTERCOMUNAL"/>
    <n v="0"/>
    <n v="10500"/>
    <n v="10500"/>
    <n v="0"/>
    <n v="0"/>
    <n v="3140000"/>
    <n v="0"/>
  </r>
  <r>
    <x v="2"/>
    <x v="15"/>
    <x v="0"/>
    <s v="RUTAS INTERREGIONALES"/>
    <s v="RUTAS INTERREGIONALES"/>
    <s v="30043498-0"/>
    <s v="MEJORAMIENTO RUTA H-45-G SECTOR: CUESTA CHADA A LÍMITE REGIONAL"/>
    <s v="CACHAPOAL"/>
    <s v="MOSTAZAL"/>
    <n v="52200"/>
    <n v="200000"/>
    <n v="200000"/>
    <n v="6437.9520000000002"/>
    <n v="3.2189759999999998E-2"/>
    <n v="0"/>
    <n v="0"/>
  </r>
  <r>
    <x v="2"/>
    <x v="15"/>
    <x v="0"/>
    <s v="VIALIDAD URBANA"/>
    <s v="VIALIDAD URBANA"/>
    <s v="30070449-0"/>
    <s v="MEJORAMIENTO PASADA URBANA POR CHÉPICA"/>
    <s v="COLCHAGUA"/>
    <s v="CHEPICA"/>
    <n v="0"/>
    <n v="282000"/>
    <n v="282000"/>
    <n v="117613.04"/>
    <n v="0.41706751773049644"/>
    <n v="0"/>
    <n v="0"/>
  </r>
  <r>
    <x v="2"/>
    <x v="15"/>
    <x v="0"/>
    <s v="MEJORAMIENTO RED VIAL REGIONAL SECUNDARIA"/>
    <s v="DESARROLLO DE LA VIALIDAD COMO APOYO A SECTORES PRODUCTIVOS"/>
    <s v="30071800-0"/>
    <s v="MEJORAMIENTO CBI RUTA I-120 KM 0.0 AL 14.7,LA ESTRELLA Y LITUECHE"/>
    <s v="CARDENAL CARO"/>
    <s v="LA ESTRELLA, LITUECHE"/>
    <n v="0"/>
    <n v="1000"/>
    <n v="1000"/>
    <n v="0"/>
    <n v="0"/>
    <n v="0"/>
    <n v="0"/>
  </r>
  <r>
    <x v="2"/>
    <x v="15"/>
    <x v="0"/>
    <s v="MEJORAMIENTO RED VIAL REGIONAL SECUNDARIA"/>
    <s v="MEJORAMIENTO RED VIAL REGIONAL SECUNDARIA"/>
    <s v="30071806-0"/>
    <s v="MEJORAMIENTO RUTA H634,KM17.5 A 23.4,Y ACC PTE LA VINILLA,SN VICENTE"/>
    <s v="CACHAPOAL"/>
    <s v="SAN VICENTE"/>
    <n v="0"/>
    <n v="22500"/>
    <n v="22500"/>
    <n v="0"/>
    <n v="0"/>
    <n v="0"/>
    <n v="0"/>
  </r>
  <r>
    <x v="2"/>
    <x v="15"/>
    <x v="0"/>
    <s v="MEJORAMIENTO RED VIAL REGIONAL SECUNDARIA"/>
    <s v="DESARROLLO DE LA VIALIDAD COMO APOYO A SECTORES PRODUCTIVOS"/>
    <s v="30081182-0"/>
    <s v="MEJORAMIENTO RUTA I-310 I-318 E I-330 PERALILLO - LOS CARDOS, PERALILLO"/>
    <s v="COLCHAGUA"/>
    <s v="PERALILLO"/>
    <n v="0"/>
    <n v="1000"/>
    <n v="1000"/>
    <n v="0"/>
    <n v="0"/>
    <n v="0"/>
    <n v="0"/>
  </r>
  <r>
    <x v="2"/>
    <x v="15"/>
    <x v="0"/>
    <s v="VIALIDAD URBANA"/>
    <s v="VIALIDAD URBANA"/>
    <s v="30083002-0"/>
    <s v="MEJORAMIENTO PASADA URBANA POR SANTA CRUZ DIVERSAS RUTAS"/>
    <s v="COLCHAGUA"/>
    <s v="SANTA CRUZ"/>
    <n v="1012902"/>
    <n v="1100000"/>
    <n v="1100000"/>
    <n v="1073991.4950000001"/>
    <n v="0.97635590454545462"/>
    <n v="0"/>
    <n v="0"/>
  </r>
  <r>
    <x v="2"/>
    <x v="15"/>
    <x v="0"/>
    <s v="VIALIDAD URBANA"/>
    <s v="VIALIDAD URBANA"/>
    <s v="30108960-0"/>
    <s v="AMPLIACION RUTA H-27 CARRETERA EL COBRE, RANCAGUA-MACHALI"/>
    <s v="CACHAPOAL"/>
    <s v="RANCAGUA, MACHALI"/>
    <n v="584640"/>
    <n v="351000"/>
    <n v="351000"/>
    <n v="162602.95600000001"/>
    <n v="0.46325628490028492"/>
    <n v="5000000"/>
    <n v="7700000"/>
  </r>
  <r>
    <x v="2"/>
    <x v="15"/>
    <x v="0"/>
    <s v="MEJORAMIENTO RED VIAL REGIONAL SECUNDARIA"/>
    <s v="MEJORAMIENTO RED VIAL REGIONAL SECUNDARIA"/>
    <s v="30112579-0"/>
    <s v="MEJORAMIENTO RUTA I-184 KM 0.00 A KM18.7 PROVINCIA C. CARO"/>
    <s v="CARDENAL CARO"/>
    <s v="PICHILEMU, MARCHIHUE"/>
    <n v="37822"/>
    <n v="37000"/>
    <n v="37000"/>
    <n v="0"/>
    <n v="0"/>
    <n v="0"/>
    <n v="0"/>
  </r>
  <r>
    <x v="2"/>
    <x v="15"/>
    <x v="0"/>
    <s v="MEJORAMIENTO RED VIAL REGIONAL SECUNDARIA"/>
    <s v="PUENTES"/>
    <s v="30121205-0"/>
    <s v="REPOSICION PUENTES EL MONTE Y YERBAS BUENAS, RUTA I-660 COMUNA DE MARCHIGUE"/>
    <s v="CARDENAL CARO"/>
    <s v="MARCHIHUE"/>
    <n v="1667268"/>
    <n v="313020"/>
    <n v="313020"/>
    <n v="1737.4839999999999"/>
    <n v="5.550712414542202E-3"/>
    <n v="3870000"/>
    <n v="0"/>
  </r>
  <r>
    <x v="2"/>
    <x v="15"/>
    <x v="0"/>
    <s v="MEJORAMIENTO RED VIAL REGIONAL PRINCIPAL"/>
    <s v="MEJORAMIENTO RED VIAL REGIONAL PRINCIPAL"/>
    <s v="30122160-0"/>
    <s v="MEJORAMIENTO RUTA I-45 SECTOR PUENTE NEGRO - LA RUFINA"/>
    <s v="COLCHAGUA"/>
    <s v="SAN FERNANDO"/>
    <n v="1815199"/>
    <n v="1286000"/>
    <n v="1286000"/>
    <n v="992496.45500000007"/>
    <n v="0.77177018273716957"/>
    <n v="1163000"/>
    <n v="0"/>
  </r>
  <r>
    <x v="2"/>
    <x v="15"/>
    <x v="0"/>
    <s v="MEJORAMIENTO RED VIAL REGIONAL SECUNDARIA"/>
    <s v="DESARROLLO SOCIAL Y APOYO A COMUNIDADES"/>
    <s v="30123631-0"/>
    <s v="MEJORAMIENTO CAMINO BÁSICO INTERMEDIO H-721, I-111 PELEQUÉN - POLONIA"/>
    <s v="CACHAPOAL, COLCHAGUA"/>
    <s v="MALLOA, SAN FERNANDO"/>
    <n v="0"/>
    <n v="5000"/>
    <n v="5000"/>
    <n v="1697.211"/>
    <n v="0.33944220000000003"/>
    <n v="0"/>
    <n v="0"/>
  </r>
  <r>
    <x v="2"/>
    <x v="15"/>
    <x v="0"/>
    <s v="VIALIDAD URBANA"/>
    <s v="VIALIDAD URBANA"/>
    <s v="30123729-0"/>
    <s v="MEJORAMIENTO DE INTERCONEXIÓN RÍO LOCO, RANCAGUA"/>
    <s v="CACHAPOAL"/>
    <s v="RANCAGUA"/>
    <n v="4933944"/>
    <n v="623000"/>
    <n v="623000"/>
    <n v="0"/>
    <n v="0"/>
    <n v="5672000"/>
    <n v="11816000"/>
  </r>
  <r>
    <x v="2"/>
    <x v="15"/>
    <x v="0"/>
    <s v="MEJORAMIENTO RED VIAL REGIONAL SECUNDARIA"/>
    <s v="MEJORAMIENTO RED VIAL REGIONAL SECUNDARIA"/>
    <s v="30123731-0"/>
    <s v="MEJORAMIENTO RUTA I-112 LITUECHE - PUPUYA, KM 0,0 A KM 11.0"/>
    <s v="CARDENAL CARO"/>
    <s v="LITUECHE, NAVIDAD"/>
    <n v="250560"/>
    <n v="100000"/>
    <n v="100000"/>
    <n v="0"/>
    <n v="0"/>
    <n v="171000"/>
    <n v="0"/>
  </r>
  <r>
    <x v="2"/>
    <x v="15"/>
    <x v="0"/>
    <s v="CAMINOS NACIONALES"/>
    <s v="CAMINOS NACIONALES"/>
    <s v="30131977-0"/>
    <s v="AMPLIACIÓN REPOSICIÓN RUTA 90 (EX I-50) SECTOR: SAN FERNANDO-CRUCE RUTA I-860"/>
    <s v="COLCHAGUA"/>
    <s v="SAN FERNANDO, CHIMBARONGO, PLACILLA"/>
    <n v="0"/>
    <n v="653000"/>
    <n v="653000"/>
    <n v="0"/>
    <n v="0"/>
    <n v="0"/>
    <n v="0"/>
  </r>
  <r>
    <x v="2"/>
    <x v="15"/>
    <x v="0"/>
    <s v="SEGURIDAD VIAL, CICLOVIAS Y PASARELAS"/>
    <s v="CICLOVIAS"/>
    <s v="30135536-0"/>
    <s v="CONSTRUCCION CICLOVIAS VI ETAPA, REGION DE O`HIGGINS"/>
    <s v="CACHAPOAL"/>
    <s v="CODEGUA, COLTAUCO, LAS CABRAS, PEUMO, QUINTA DE TILCOCO"/>
    <n v="313200"/>
    <n v="286000"/>
    <n v="286000"/>
    <n v="162163.01999999999"/>
    <n v="0.56700356643356642"/>
    <n v="154000"/>
    <n v="0"/>
  </r>
  <r>
    <x v="2"/>
    <x v="15"/>
    <x v="0"/>
    <s v="SEGURIDAD VIAL, CICLOVIAS Y PASARELAS"/>
    <s v="CICLOVIAS"/>
    <s v="30222322-0"/>
    <s v="CONSTRUCCION CICLOVIAS RUTAS H-65 Y H-579 COMUNA DE RENGO"/>
    <s v="CACHAPOAL"/>
    <s v="RENGO"/>
    <n v="0"/>
    <n v="29000"/>
    <n v="29000"/>
    <n v="0"/>
    <n v="0"/>
    <n v="0"/>
    <n v="0"/>
  </r>
  <r>
    <x v="2"/>
    <x v="15"/>
    <x v="0"/>
    <s v="MEJORAMIENTO RED VIAL REGIONAL SECUNDARIA"/>
    <s v="PUENTES"/>
    <s v="30241072-0"/>
    <s v="REPOSICION PUENTE QUIAHUE 1, RUTA I-572, KM 4.3, LOLOL"/>
    <s v="COLCHAGUA"/>
    <s v="LOLOL"/>
    <n v="615960"/>
    <n v="616460"/>
    <n v="616460"/>
    <n v="0"/>
    <n v="0"/>
    <n v="1723000"/>
    <n v="638000"/>
  </r>
  <r>
    <x v="2"/>
    <x v="15"/>
    <x v="0"/>
    <s v="CAMINOS NACIONALES"/>
    <s v="CAMINOS NACIONALES"/>
    <s v="30346072-0"/>
    <s v="MEJORAMIENTO PASADAS URBANAS RUTA 90, SECTOR SAN FERNANDO-SANTA CRUZ"/>
    <s v="COLCHAGUA"/>
    <s v="NANCAGUA, PLACILLA, SANTA CRUZ"/>
    <n v="58345"/>
    <n v="91500"/>
    <n v="91500"/>
    <n v="7820.7669999999998"/>
    <n v="8.5472863387978146E-2"/>
    <n v="0"/>
    <n v="0"/>
  </r>
  <r>
    <x v="2"/>
    <x v="15"/>
    <x v="0"/>
    <s v="CAMINOS NACIONALES"/>
    <s v="CAMINOS NACIONALES"/>
    <s v="30371878-0"/>
    <s v="MEJORAMIENTO RUTA 90, SECTOR LA ROSA - PICHILEMU, P. CARDENAL CARO"/>
    <s v="CARDENAL CARO"/>
    <s v="PICHILEMU, MARCHIHUE"/>
    <n v="0"/>
    <n v="35950"/>
    <n v="35950"/>
    <n v="0"/>
    <n v="0"/>
    <n v="0"/>
    <n v="0"/>
  </r>
  <r>
    <x v="2"/>
    <x v="15"/>
    <x v="0"/>
    <s v="MEJORAMIENTO RED VIAL REGIONAL SECUNDARIA"/>
    <s v="DESARROLLO SOCIAL Y APOYO A COMUNIDADES"/>
    <s v="30418483-0"/>
    <s v="CONSTRUCCION PUENTES LA PALMILLA Y LOS MAQUIS, COMUNA DE PICHILEMU"/>
    <s v="CARDENAL CARO"/>
    <s v="PICHILEMU"/>
    <n v="36801"/>
    <n v="56460"/>
    <n v="56460"/>
    <n v="21210"/>
    <n v="0.3756641870350691"/>
    <n v="0"/>
    <n v="0"/>
  </r>
  <r>
    <x v="2"/>
    <x v="15"/>
    <x v="0"/>
    <s v="VIALIDAD URBANA"/>
    <s v="VIALIDAD URBANA"/>
    <s v="30430772-0"/>
    <s v="REPOSICION P.S. CARRETERA DEL COBRE, KM. 85.5, RUTA 5 SUR, COMUNA "/>
    <s v="CACHAPOAL"/>
    <s v="RANCAGUA"/>
    <n v="222581"/>
    <n v="169490"/>
    <n v="169490"/>
    <n v="14910.191000000001"/>
    <n v="8.7970918638267753E-2"/>
    <n v="0"/>
    <n v="0"/>
  </r>
  <r>
    <x v="2"/>
    <x v="15"/>
    <x v="0"/>
    <s v="SEGURIDAD VIAL, CICLOVIAS Y PASARELAS"/>
    <s v="PASARELAS"/>
    <s v="30433477-0"/>
    <s v="CONSTRUCCIÓN PASARELA S. REQUEHUA - LA PLATINA SAN VICENTE T.T."/>
    <s v="CACHAPOAL"/>
    <s v="SAN VICENTE"/>
    <n v="0"/>
    <n v="36000"/>
    <n v="36000"/>
    <n v="0"/>
    <n v="0"/>
    <n v="0"/>
    <n v="0"/>
  </r>
  <r>
    <x v="2"/>
    <x v="15"/>
    <x v="0"/>
    <s v="CONSERVACION VIAL"/>
    <s v="GLOBAL"/>
    <s v="30447937-0"/>
    <s v="CONSERVACIÓN GLOBAL MIXTA CAMINOS RED VIAL VI REGIÓN 2017-2021"/>
    <s v="CACHAPOAL, CARDENAL CARO, COLCHAGUA"/>
    <s v="RANCAGUA, CODEGUA, COINCO, COLTAUCO, DOÑIHUE, GRANEROS, LAS CABRAS, MACHALI, MALLOA, MOSTAZAL, OLIVAR, PEUMO, PICHIDEGUA, QUINTA DE TILCOCO, RENGO, REQUINOA, SAN VICENTE, PICHILEMU, LA ESTRELLA, LITUECHE, MARCHIHUE, NAVIDAD, PAREDONES, SAN FERNANDO, CHEPI"/>
    <n v="10805399"/>
    <n v="16457000"/>
    <n v="16457000"/>
    <n v="11464844.235000001"/>
    <n v="0.69665456857264396"/>
    <n v="2139000"/>
    <n v="0"/>
  </r>
  <r>
    <x v="2"/>
    <x v="15"/>
    <x v="0"/>
    <s v="CAMINOS NACIONALES"/>
    <s v="CAMINOS NACIONALES"/>
    <s v="30451072-0"/>
    <s v="AMPLIACIÓN, REPOSICIÓN RUTA 90 SECTOR: CRUCE I-860 (MANANTIALES) - ACCESO PLACILLA"/>
    <s v="COLCHAGUA"/>
    <s v="PLACILLA"/>
    <n v="3130956"/>
    <n v="4755000"/>
    <n v="4755000"/>
    <n v="1985214.8419999999"/>
    <n v="0.41750049253417454"/>
    <n v="2117000"/>
    <n v="0"/>
  </r>
  <r>
    <x v="2"/>
    <x v="15"/>
    <x v="0"/>
    <s v="VIALIDAD URBANA"/>
    <s v="VIALIDAD URBANA"/>
    <s v="30459773-0"/>
    <s v="CONSTRUCCIÓN CONEXIÓN VIAL MACHALÍ - RUTA 5 - H-10"/>
    <s v="CACHAPOAL"/>
    <s v="RANCAGUA, GRANEROS, MACHALI"/>
    <n v="845640"/>
    <n v="317000"/>
    <n v="317000"/>
    <n v="33664.656999999999"/>
    <n v="0.10619765615141956"/>
    <n v="669000"/>
    <n v="0"/>
  </r>
  <r>
    <x v="2"/>
    <x v="15"/>
    <x v="0"/>
    <s v="CONSERVACION VIAL"/>
    <s v="GLOBAL"/>
    <s v="30481268-0"/>
    <s v="CONSERVACIÓN GLOBAL MIXTA CAMINOS RED VIAL VI REGIÓN (2018-2022)"/>
    <s v="CACHAPOAL, CARDENAL CARO, COLCHAGUA"/>
    <s v="RANCAGUA, CODEGUA, COINCO, COLTAUCO, PICHILEMU, LA ESTRELLA, LITUECHE, MARCHIHUE, SAN FERNANDO, CHEPICA, CHIMBARONGO, LOLOL"/>
    <n v="3018830"/>
    <n v="2267800"/>
    <n v="2267800"/>
    <n v="1231579.301"/>
    <n v="0.54307227312814177"/>
    <n v="901000"/>
    <n v="0"/>
  </r>
  <r>
    <x v="2"/>
    <x v="15"/>
    <x v="0"/>
    <s v="SEGURIDAD VIAL, CICLOVIAS Y PASARELAS"/>
    <s v="CICLOVIAS"/>
    <s v="30484904-0"/>
    <s v="CONSTRUCCION CICLOVIA RUTA I-870 E I-890 SECTOR CUESTA LO GONZALEZ CHIMBARONGO "/>
    <s v="COLCHAGUA"/>
    <s v="CHIMBARONGO"/>
    <n v="1837440"/>
    <n v="808697"/>
    <n v="808697"/>
    <n v="19983.071"/>
    <n v="2.4710207902341668E-2"/>
    <n v="760000"/>
    <n v="1430000"/>
  </r>
  <r>
    <x v="2"/>
    <x v="15"/>
    <x v="0"/>
    <s v="VIALIDAD URBANA"/>
    <s v="VIALIDAD URBANA"/>
    <s v="30485310-0"/>
    <s v="REPOSICION PASO SUPERIOR RUTA 5 - ALAMEDA, RANCAGUA "/>
    <s v="CACHAPOAL"/>
    <s v="RANCAGUA"/>
    <n v="224982"/>
    <n v="164820"/>
    <n v="164820"/>
    <n v="12169.091"/>
    <n v="7.383261133357602E-2"/>
    <n v="0"/>
    <n v="0"/>
  </r>
  <r>
    <x v="2"/>
    <x v="15"/>
    <x v="0"/>
    <s v="MEJORAMIENTO RED VIAL REGIONAL SECUNDARIA"/>
    <s v="PUENTES"/>
    <s v="40003014-0"/>
    <s v="REPOSICION PUENTES POBLACION, CANAL S. CRUZ Y CHOMEDAHUE 2, RUTA I760, COMUNA DE SANTA CRUZ"/>
    <s v="COLCHAGUA"/>
    <s v="SANTA CRUZ"/>
    <n v="67378"/>
    <n v="150000"/>
    <n v="150000"/>
    <n v="4912.8540000000003"/>
    <n v="3.2752360000000001E-2"/>
    <n v="0"/>
    <n v="0"/>
  </r>
  <r>
    <x v="2"/>
    <x v="15"/>
    <x v="0"/>
    <s v="MEJORAMIENTO RED VIAL REGIONAL SECUNDARIA"/>
    <s v="PUENTES"/>
    <s v="40008921-0"/>
    <s v="REPOSICION PUENTE LA LIGUA, RUTA I-510 PAREDONES"/>
    <s v="CARDENAL CARO"/>
    <s v="PAREDONES"/>
    <n v="154439"/>
    <n v="158800"/>
    <n v="158800"/>
    <n v="129071.573"/>
    <n v="0.81279328085642322"/>
    <n v="0"/>
    <n v="0"/>
  </r>
  <r>
    <x v="2"/>
    <x v="15"/>
    <x v="0"/>
    <s v="CONSERVACION VIAL"/>
    <s v="CONTRATOS POR NIVEL DE SERVICIO"/>
    <s v="40011056-0"/>
    <s v="CONSERVACION GLOBAL MIXTA CAMINOS RED VIAL REGION DE O'HIGGINS 2020"/>
    <s v="CACHAPOAL, CARDENAL CARO, COLCHAGUA"/>
    <s v="RANCAGUA, SAN VICENTE, PICHILEMU, PAREDONES, SAN FERNANDO, SANTA CRUZ"/>
    <n v="2662200"/>
    <n v="5389000"/>
    <n v="5389000"/>
    <n v="4099798.6770000001"/>
    <n v="0.76077169734644645"/>
    <n v="1786000"/>
    <n v="1938000"/>
  </r>
  <r>
    <x v="2"/>
    <x v="15"/>
    <x v="0"/>
    <s v="CONSERVACION VIAL"/>
    <s v="RED VIAL BASICA"/>
    <s v="40011058-0"/>
    <s v="CONSERVACION RED VIAL REGIÓN DE O'HIGGINS 2020"/>
    <s v="CACHAPOAL, CARDENAL CARO, COLCHAGUA"/>
    <s v="RANCAGUA, SAN VICENTE, PICHILEMU, PAREDONES, SAN FERNANDO, SANTA CRUZ"/>
    <n v="1305855"/>
    <n v="42000"/>
    <n v="42000"/>
    <n v="0"/>
    <n v="0"/>
    <n v="0"/>
    <n v="0"/>
  </r>
  <r>
    <x v="2"/>
    <x v="15"/>
    <x v="0"/>
    <s v="SEGURIDAD VIAL, CICLOVIAS Y PASARELAS"/>
    <s v="PASARELAS"/>
    <s v="40012124-0"/>
    <s v="CONSTRUCCION PASARELA RUTA 5 CRUCE GRANEROS - RAMPAS SECTOR LA CABAÑA"/>
    <s v="CACHAPOAL"/>
    <s v="GRANEROS"/>
    <n v="1628640"/>
    <n v="119000"/>
    <n v="119000"/>
    <n v="35.741999999999997"/>
    <n v="3.0035294117647057E-4"/>
    <n v="2051000"/>
    <n v="2270000"/>
  </r>
  <r>
    <x v="2"/>
    <x v="15"/>
    <x v="0"/>
    <s v="SEGURIDAD VIAL, CICLOVIAS Y PASARELAS"/>
    <s v="PASARELAS"/>
    <s v="40012126-0"/>
    <s v="CONSTRUCCION PASARELA RUTA 5 SECTOR LOS LIRIOS"/>
    <s v="CACHAPOAL"/>
    <s v="REQUINOA"/>
    <n v="1148400"/>
    <n v="167000"/>
    <n v="167000"/>
    <n v="35.741999999999997"/>
    <n v="2.1402395209580837E-4"/>
    <n v="1235000"/>
    <n v="1267000"/>
  </r>
  <r>
    <x v="2"/>
    <x v="15"/>
    <x v="0"/>
    <s v="DESARROLLO VIAL AREAS COSTERAS"/>
    <s v="LONGITUDINAL COSTERO"/>
    <s v="40012977-0"/>
    <s v="CONSTRUCCION RUTA COSTERA LIMITE REGIONAL NORTE (V REG ) -PICHILEMU"/>
    <s v="CARDENAL CARO"/>
    <s v="PICHILEMU"/>
    <n v="146825"/>
    <n v="161000"/>
    <n v="161000"/>
    <n v="160080"/>
    <n v="0.99428571428571433"/>
    <n v="0"/>
    <n v="0"/>
  </r>
  <r>
    <x v="2"/>
    <x v="15"/>
    <x v="0"/>
    <s v="VIALIDAD URBANA"/>
    <s v="LONGITUDINAL COSTERO"/>
    <s v="40016790-0"/>
    <s v="CONSTRUCCION CONEXIÓN VIAL CARRETERA DEL COBRE - RÍO LOCO - RUTA 5"/>
    <s v="CACHAPOAL"/>
    <s v="RANCAGUA"/>
    <n v="292320"/>
    <n v="224000"/>
    <n v="224000"/>
    <n v="102000"/>
    <n v="0.45535714285714285"/>
    <n v="39000"/>
    <n v="0"/>
  </r>
  <r>
    <x v="2"/>
    <x v="15"/>
    <x v="0"/>
    <s v="MEJORAMIENTO RED VIAL REGIONAL SECUNDARIA"/>
    <s v="PUENTES"/>
    <s v="40016792-0"/>
    <s v="REPOSICION PS LOS LIRIOS PONIENTE, COMUNA DE REQUINOA"/>
    <s v="CACHAPOAL"/>
    <s v="REQUINOA"/>
    <n v="229680"/>
    <n v="120000"/>
    <n v="120000"/>
    <n v="84136"/>
    <n v="0.70113333333333339"/>
    <n v="130000"/>
    <n v="0"/>
  </r>
  <r>
    <x v="2"/>
    <x v="15"/>
    <x v="0"/>
    <s v="MEJORAMIENTO RED VIAL REGIONAL SECUNDARIA"/>
    <s v="PUENTES"/>
    <s v="40018099-0"/>
    <s v="REPOSICION PUENTE LOS BARROS EN RUTA I-904, COMUNA DE PAREDONES"/>
    <s v="CARDENAL CARO"/>
    <s v="PAREDONES"/>
    <n v="41760"/>
    <n v="560"/>
    <n v="560"/>
    <n v="71.483999999999995"/>
    <n v="0.12764999999999999"/>
    <n v="147000"/>
    <n v="0"/>
  </r>
  <r>
    <x v="2"/>
    <x v="15"/>
    <x v="0"/>
    <s v="MEJORAMIENTO RED VIAL REGIONAL SECUNDARIA"/>
    <s v="PUENTES"/>
    <s v="40018101-0"/>
    <s v="REPOSICION PUENTE COLHUE 2 Y ACCESOS, RUTA RP I-1054, COMUNA DE PUMANQUE"/>
    <s v="COLCHAGUA"/>
    <s v="PUMANQUE"/>
    <n v="104400"/>
    <n v="60000"/>
    <n v="60000"/>
    <n v="22780"/>
    <n v="0.37966666666666665"/>
    <n v="57000"/>
    <n v="0"/>
  </r>
  <r>
    <x v="2"/>
    <x v="15"/>
    <x v="0"/>
    <s v="MEJORAMIENTO RED VIAL REGIONAL SECUNDARIA"/>
    <s v="PUENTES"/>
    <s v="40018104-0"/>
    <s v="REPOSICION PUENTE TUMUÑAN, RUTA RPI-487, COMUNA DE SAN FERNANDO"/>
    <s v="COLCHAGUA"/>
    <s v="SAN FERNANDO"/>
    <n v="104400"/>
    <n v="60000"/>
    <n v="60000"/>
    <n v="25600"/>
    <n v="0.42666666666666669"/>
    <n v="59000"/>
    <n v="0"/>
  </r>
  <r>
    <x v="2"/>
    <x v="15"/>
    <x v="0"/>
    <s v="MEJORAMIENTO RED VIAL REGIONAL SECUNDARIA"/>
    <s v="PUENTES"/>
    <s v="40018404-0"/>
    <s v="REPOSICION VARIOS PUENTES DE LA REGION DE O´HIGGINS V ETAPA"/>
    <s v="CACHAPOAL, CARDENAL CARO, COLCHAGUA"/>
    <s v="COLTAUCO, LAS CABRAS, LA ESTRELLA, LITUECHE, CHEPICA"/>
    <n v="417600"/>
    <n v="200010"/>
    <n v="200010"/>
    <n v="0"/>
    <n v="0"/>
    <n v="386000"/>
    <n v="0"/>
  </r>
  <r>
    <x v="2"/>
    <x v="15"/>
    <x v="0"/>
    <s v="SEGURIDAD VIAL, CICLOVIAS Y PASARELAS"/>
    <s v="PASARELAS"/>
    <s v="40018408-0"/>
    <s v="CONSTRUCCION PASARELAS LA PALMA CHICA, LA PALMA GRANDE, RANCAGUA"/>
    <s v="CACHAPOAL"/>
    <s v="RANCAGUA"/>
    <n v="0"/>
    <n v="13010"/>
    <n v="13010"/>
    <n v="172.886"/>
    <n v="1.328870099923136E-2"/>
    <n v="1489000"/>
    <n v="0"/>
  </r>
  <r>
    <x v="2"/>
    <x v="15"/>
    <x v="0"/>
    <s v="MEJORAMIENTO RED VIAL REGIONAL SECUNDARIA"/>
    <s v="PUENTES"/>
    <s v="40019930-0"/>
    <s v="REPOSICION PUENTE LAS ARAÑAS, RUTA I-320-H, COMUNA DE PALMILLA"/>
    <s v="COLCHAGUA"/>
    <s v="PALMILLA"/>
    <n v="0"/>
    <n v="100220"/>
    <n v="100220"/>
    <n v="22734.012999999999"/>
    <n v="0.22684107962482539"/>
    <n v="1051000"/>
    <n v="980000"/>
  </r>
  <r>
    <x v="2"/>
    <x v="15"/>
    <x v="0"/>
    <s v="CAMINOS NACIONALES"/>
    <s v="LONGITUDINAL CENTRAL"/>
    <s v="40019931-0"/>
    <s v="REPOSICION PUENTE CACHAPOAL EN RUTA 5 TRAVESIA"/>
    <s v="CACHAPOAL"/>
    <s v="RANCAGUA, OLIVAR"/>
    <n v="417600"/>
    <n v="378000"/>
    <n v="378000"/>
    <n v="320170.24099999998"/>
    <n v="0.84701121957671954"/>
    <n v="289000"/>
    <n v="0"/>
  </r>
  <r>
    <x v="2"/>
    <x v="15"/>
    <x v="0"/>
    <s v="SEGURIDAD VIAL, CICLOVIAS Y PASARELAS"/>
    <s v="PASARELAS"/>
    <s v="40020380-0"/>
    <s v="CONSTRUCCION PASARELA RUTA 5, SECTOR LOS ALPES, COMUNA DE RANCAGUA"/>
    <s v="CACHAPOAL"/>
    <s v="RANCAGUA"/>
    <n v="0"/>
    <n v="93760"/>
    <n v="93760"/>
    <n v="168.71099999999998"/>
    <n v="1.7993920648464161E-3"/>
    <n v="807000"/>
    <n v="0"/>
  </r>
  <r>
    <x v="2"/>
    <x v="15"/>
    <x v="0"/>
    <s v="CAMINOS NACIONALES"/>
    <s v="CAMINOS NACIONALES"/>
    <s v="40020791-0"/>
    <s v="AMPLIACION RUTA 90 TRAMO PLACILLA - SANTA CRUZ"/>
    <s v="COLCHAGUA"/>
    <s v="SANTA CRUZ"/>
    <n v="328473"/>
    <n v="318000"/>
    <n v="318000"/>
    <n v="84233.737999999998"/>
    <n v="0.26488596855345914"/>
    <n v="88000"/>
    <n v="0"/>
  </r>
  <r>
    <x v="2"/>
    <x v="15"/>
    <x v="0"/>
    <s v="CONSERVACION VIAL"/>
    <s v="GLOBAL"/>
    <s v="40026726-0"/>
    <s v="CONSERVACIÓN GLOBAL DE CAMINOS VI REGIÓN AÑO 2021-2023"/>
    <s v="COLCHAGUA"/>
    <s v="SAN FERNANDO, NANCAGUA, PLACILLA"/>
    <n v="3507840"/>
    <n v="2859000"/>
    <n v="2859000"/>
    <n v="1484211.469"/>
    <n v="0.51913657537600566"/>
    <n v="3444000"/>
    <n v="0"/>
  </r>
  <r>
    <x v="2"/>
    <x v="15"/>
    <x v="0"/>
    <s v="CONSERVACION VIAL"/>
    <s v="CAMINOS BÁSICOS"/>
    <s v="40027840-0"/>
    <s v="CONSERVACION CAMINOS BÁSICOS REGIÓN DE O'HIGGINS 2020 -2022 PLAN RECUPERACION"/>
    <s v="INTERPROVINCIAL"/>
    <s v="INTERCOMUNAL"/>
    <n v="0"/>
    <n v="20"/>
    <n v="20"/>
    <n v="0"/>
    <n v="0"/>
    <n v="3078000"/>
    <n v="0"/>
  </r>
  <r>
    <x v="2"/>
    <x v="15"/>
    <x v="0"/>
    <s v="CONSERVACION VIAL"/>
    <s v="RED VIAL BASICA"/>
    <s v="40027986-0"/>
    <s v="CONSERVACION RED VIAL REGION DE O'HIGGINS 2020-2022"/>
    <s v="CACHAPOAL, CARDENAL CARO, COLCHAGUA"/>
    <s v="RANCAGUA, CODEGUA, COINCO, GRANEROS, LA ESTRELLA, LITUECHE, MARCHIHUE, PAREDONES, SAN FERNANDO, CHEPICA, CHIMBARONGO, LOLOL"/>
    <n v="3805380"/>
    <n v="2181100"/>
    <n v="2181100"/>
    <n v="1557447.4180000001"/>
    <n v="0.71406511301636788"/>
    <n v="0"/>
    <n v="0"/>
  </r>
  <r>
    <x v="2"/>
    <x v="15"/>
    <x v="0"/>
    <s v="MEJORAMIENTO RED VIAL REGIONAL SECUNDARIA"/>
    <s v="PUENTES"/>
    <s v="40028273-0"/>
    <s v="REPOSICION VARIOS PUENTES DE LA REGION DE O´HIGGINS VI ETAPA"/>
    <s v="CACHAPOAL, CARDENAL CARO, COLCHAGUA"/>
    <s v="MOSTAZAL, LITUECHE, NAVIDAD, LOLOL"/>
    <n v="104400"/>
    <n v="104910"/>
    <n v="104910"/>
    <n v="121.944"/>
    <n v="1.1623677437803833E-3"/>
    <n v="300000"/>
    <n v="280000"/>
  </r>
  <r>
    <x v="2"/>
    <x v="15"/>
    <x v="0"/>
    <s v="MEJORAMIENTO RED VIAL REGIONAL SECUNDARIA"/>
    <s v="PUENTES"/>
    <s v="40030551-0"/>
    <s v="NORMALIZACION DE PUENTES EN REGION DE O'HIGGINS"/>
    <s v="CACHAPOAL, CARDENAL CARO, COLCHAGUA"/>
    <s v="RANCAGUA, CODEGUA, COINCO, COLTAUCO, DOÑIHUE, PICHILEMU, LA ESTRELLA, LITUECHE, NAVIDAD, PAREDONES, SAN FERNANDO, CHEPICA, CHIMBARONGO, LOLOL, NANCAGUA"/>
    <n v="52200"/>
    <n v="52700"/>
    <n v="52700"/>
    <n v="71.483999999999995"/>
    <n v="1.3564326375711574E-3"/>
    <n v="219000"/>
    <n v="0"/>
  </r>
  <r>
    <x v="2"/>
    <x v="15"/>
    <x v="0"/>
    <s v="CONSERVACION VIAL"/>
    <s v="ADMINISTRACION DIRECTA"/>
    <s v="40030645-0"/>
    <s v="CONSERVACION RED VIAL ADMINISTRACION DIRECTA REGION DE O´HIGGINS 2022"/>
    <s v="CACHAPOAL, CARDENAL CARO, COLCHAGUA"/>
    <s v="RANCAGUA, CODEGUA, COINCO, COLTAUCO, DOÑIHUE, GRANEROS, LAS CABRAS, MACHALI, MALLOA, MOSTAZAL, OLIVAR, PEUMO, PICHIDEGUA, QUINTA DE TILCOCO, RENGO, REQUINOA, SAN VICENTE, PICHILEMU, LA ESTRELLA, LITUECHE, MARCHIHUE, NAVIDAD, PAREDONES, SAN FERNANDO, CHEPI"/>
    <n v="4534540"/>
    <n v="5193000"/>
    <n v="5193000"/>
    <n v="4336042.2379999999"/>
    <n v="0.83497828576930477"/>
    <n v="0"/>
    <n v="0"/>
  </r>
  <r>
    <x v="2"/>
    <x v="15"/>
    <x v="0"/>
    <s v="CONSERVACION VIAL"/>
    <s v="GLOBAL"/>
    <s v="40030657-0"/>
    <s v="CONSERVACION GLOBAL MIXTA CAMINOS RED VIAL REGION DE O'HIGGINS 2022-2026"/>
    <s v="CACHAPOAL, CARDENAL CARO, COLCHAGUA"/>
    <s v="RANCAGUA, CODEGUA, COINCO, COLTAUCO, DOÑIHUE, GRANEROS, LAS CABRAS, MACHALI, MALLOA, MOSTAZAL, OLIVAR, PEUMO, PICHIDEGUA, QUINTA DE TILCOCO, RENGO, REQUINOA, SAN VICENTE, PICHILEMU, LA ESTRELLA, LITUECHE, MARCHIHUE, NAVIDAD, PAREDONES, SAN FERNANDO, CHEPI"/>
    <n v="939600"/>
    <n v="27000"/>
    <n v="27000"/>
    <n v="285.93599999999998"/>
    <n v="1.0590222222222221E-2"/>
    <n v="12000000"/>
    <n v="19142000"/>
  </r>
  <r>
    <x v="2"/>
    <x v="15"/>
    <x v="0"/>
    <s v="MEJORAMIENTO RED VIAL REGIONAL SECUNDARIA"/>
    <s v="MEJORAMIENTO RED VIAL REGIONAL SECUNDARIA"/>
    <s v="40031614-0"/>
    <s v="CONSTRUCCION PUENTE CLONQUI EN RUTA H-265, COMUNA DE MACHALI "/>
    <s v="CACHAPOAL"/>
    <s v="MACHALI"/>
    <n v="0"/>
    <n v="7500"/>
    <n v="7500"/>
    <n v="0"/>
    <n v="0"/>
    <n v="0"/>
    <n v="0"/>
  </r>
  <r>
    <x v="2"/>
    <x v="15"/>
    <x v="0"/>
    <s v="CAMINOS NACIONALES"/>
    <s v="CAMINOS NACIONALES"/>
    <s v="40032264-0"/>
    <s v="NORMALIZACION DE SEGURIDAD VIAL EN RUTA 90 COMUNAS SAN FERNANDO CHIMBARONGO Y PLACILLA -"/>
    <s v="COLCHAGUA"/>
    <s v="SAN FERNANDO, CHIMBARONGO, PLACILLA"/>
    <n v="0"/>
    <n v="10500"/>
    <n v="10500"/>
    <n v="0"/>
    <n v="0"/>
    <n v="313000"/>
    <n v="351000"/>
  </r>
  <r>
    <x v="2"/>
    <x v="15"/>
    <x v="0"/>
    <s v="CONSERVACION VIAL"/>
    <s v="RED VIAL COMUNAL"/>
    <s v="40035373-0"/>
    <s v="CONSERVACION RED VIAL REGION DE O HIGGINS PERIODO 2021-2023 PLAN DE RECUPERACIÓN"/>
    <s v="INTERPROVINCIAL"/>
    <s v="INTERCOMUNAL"/>
    <n v="0"/>
    <n v="10"/>
    <n v="10"/>
    <n v="0"/>
    <n v="0"/>
    <n v="3335000"/>
    <n v="0"/>
  </r>
  <r>
    <x v="2"/>
    <x v="15"/>
    <x v="0"/>
    <s v="CONSERVACION VIAL"/>
    <s v="CAMINOS BÁSICOS"/>
    <s v="40035402-0"/>
    <s v="CONSERVACION CAMINOS BASICOS REGION DE O`HIGGINS 2021-2023"/>
    <s v="CACHAPOAL, CARDENAL CARO, COLCHAGUA"/>
    <s v="RANCAGUA, SAN VICENTE, PICHILEMU, PAREDONES, SAN FERNANDO, SANTA CRUZ"/>
    <n v="2568566"/>
    <n v="511310"/>
    <n v="511310"/>
    <n v="63.006999999999998"/>
    <n v="1.23226613991512E-4"/>
    <n v="2114000"/>
    <n v="0"/>
  </r>
  <r>
    <x v="2"/>
    <x v="15"/>
    <x v="0"/>
    <s v="SEGURIDAD VIAL, CICLOVIAS Y PASARELAS"/>
    <s v="SEGURIDAD VIAL"/>
    <s v="40039721-0"/>
    <s v="CONSERVACION ELEMENTOS SEG VIAL RED VIAL REGIÓN DE OHIGGINS, 2022-2023 "/>
    <s v="INTERPROVINCIAL"/>
    <s v="INTERCOMUNAL"/>
    <n v="0"/>
    <n v="10500"/>
    <n v="10500"/>
    <n v="0"/>
    <n v="0"/>
    <n v="1470000"/>
    <n v="0"/>
  </r>
  <r>
    <x v="2"/>
    <x v="6"/>
    <x v="0"/>
    <s v="MEJORAMIENTO RED VIAL REGIONAL PRINCIPAL"/>
    <s v="PUENTES"/>
    <s v="20124526-0"/>
    <s v="CONSTRUCCION PUENTE SIFON Y ACCESO EN RUTA L-32"/>
    <s v="LINARES"/>
    <s v="LINARES"/>
    <n v="169991"/>
    <n v="0"/>
    <n v="0"/>
    <n v="0"/>
    <s v="-"/>
    <n v="0"/>
    <n v="0"/>
  </r>
  <r>
    <x v="2"/>
    <x v="6"/>
    <x v="0"/>
    <s v="MEJORAMIENTO RED VIAL REGIONAL PRINCIPAL"/>
    <s v="ACCESO A AREAS COSTERAS"/>
    <s v="20166923-1"/>
    <s v="REPOSICIÓN PAVIMENTO RUTA M - 50 SECTOR: CAUQUENES - CHANCO"/>
    <s v="CAUQUENES"/>
    <s v="CAUQUENES, CHANCO"/>
    <n v="0"/>
    <n v="320000"/>
    <n v="320000"/>
    <n v="6310.3360000000002"/>
    <n v="1.9719799999999999E-2"/>
    <n v="63000"/>
    <n v="47000"/>
  </r>
  <r>
    <x v="2"/>
    <x v="6"/>
    <x v="0"/>
    <s v="VIALIDAD URBANA"/>
    <s v="VIALIDAD URBANA"/>
    <s v="20169881-0"/>
    <s v="HABILITACIÓN CIRCUNVALACIÓN SUR DE TALCA"/>
    <s v="TALCA"/>
    <s v="TALCA"/>
    <n v="0"/>
    <n v="491000"/>
    <n v="491000"/>
    <n v="0"/>
    <n v="0"/>
    <n v="0"/>
    <n v="0"/>
  </r>
  <r>
    <x v="2"/>
    <x v="6"/>
    <x v="0"/>
    <s v="MEJORAMIENTO RED VIAL REGIONAL SECUNDARIA"/>
    <s v="DESARROLLO SOCIAL Y APOYO A COMUNIDADES"/>
    <s v="20177442-0"/>
    <s v="MEJORAMIENTO RUTA J-55 SECTOR: LA UNIÓN - LOS QUEÑES"/>
    <s v="CURICO"/>
    <s v="ROMERAL"/>
    <n v="0"/>
    <n v="30000"/>
    <n v="30000"/>
    <n v="2987.76"/>
    <n v="9.9592000000000014E-2"/>
    <n v="0"/>
    <n v="0"/>
  </r>
  <r>
    <x v="2"/>
    <x v="6"/>
    <x v="0"/>
    <s v="RUTA PRECORDILLERANA"/>
    <s v="ARCO ORIENTE"/>
    <s v="20184423-0"/>
    <s v="REPOSICIÓN PAVIMENTO RUTA K-25 SECTOR: MOLINA- LOS ROBLES"/>
    <s v="TALCA, CURICO"/>
    <s v="RIO CLARO, MOLINA"/>
    <n v="0"/>
    <n v="302000"/>
    <n v="302000"/>
    <n v="8302.9380000000001"/>
    <n v="2.7493172185430462E-2"/>
    <n v="0"/>
    <n v="0"/>
  </r>
  <r>
    <x v="2"/>
    <x v="6"/>
    <x v="0"/>
    <s v="DESARROLLO VIAL AREAS COSTERAS"/>
    <s v="LONGITUDINAL COSTERO"/>
    <s v="30062103-0"/>
    <s v="REPOSICIÓN PAV. RUTA M-50 SECTOR: CHANCO-CONSTITUCIÓN"/>
    <s v="TALCA, CAUQUENES"/>
    <s v="CONSTITUCION, CHANCO"/>
    <n v="2416547"/>
    <n v="1739000"/>
    <n v="1739000"/>
    <n v="1376094.7010000001"/>
    <n v="0.79131380161012088"/>
    <n v="0"/>
    <n v="0"/>
  </r>
  <r>
    <x v="2"/>
    <x v="6"/>
    <x v="0"/>
    <s v="MEJORAMIENTO RED VIAL REGIONAL PRINCIPAL"/>
    <s v="ACCESO A CABECERAS COMUNALES"/>
    <s v="30063344-0"/>
    <s v="REPOSICIÓN PAVIMENTO RUTA J-60, SECTOR RAUCO-CRUCE RUTA COSTERA"/>
    <s v="CURICO"/>
    <s v="HUALAÑE, LICANTEN, RAUCO"/>
    <n v="0"/>
    <n v="29500"/>
    <n v="29500"/>
    <n v="27514.7"/>
    <n v="0.93270169491525423"/>
    <n v="0"/>
    <n v="0"/>
  </r>
  <r>
    <x v="2"/>
    <x v="6"/>
    <x v="0"/>
    <s v="DESARROLLO VIAL AREAS COSTERAS"/>
    <s v="LONGITUDINAL COSTERO"/>
    <s v="30077414-0"/>
    <s v="MEJORAMIENTO RUTA M-80-N, SECTOR TREGUALEMU-LÍMITE REGIONAL"/>
    <s v="CAUQUENES"/>
    <s v="PELLUHUE"/>
    <n v="0"/>
    <n v="373000"/>
    <n v="373000"/>
    <n v="0"/>
    <n v="0"/>
    <n v="0"/>
    <n v="0"/>
  </r>
  <r>
    <x v="2"/>
    <x v="6"/>
    <x v="0"/>
    <s v="DESARROLLO VIAL AREAS COSTERAS"/>
    <s v="LONGITUDINAL COSTERO"/>
    <s v="30077630-0"/>
    <s v="MEJORAMIENTO CAMINO COSTERO NORTE, SECTOR: BOYERUCA-CRUCE RUTA J-60"/>
    <s v="CURICO"/>
    <s v="LICANTEN, VICHUQUEN"/>
    <n v="5701284"/>
    <n v="4113000"/>
    <n v="4113000"/>
    <n v="3972856.4729999998"/>
    <n v="0.96592668927789926"/>
    <n v="7824000"/>
    <n v="1000000"/>
  </r>
  <r>
    <x v="2"/>
    <x v="6"/>
    <x v="0"/>
    <s v="MEJORAMIENTO RED VIAL REGIONAL SECUNDARIA"/>
    <s v="DESARROLLO SOCIAL Y APOYO A COMUNIDADES"/>
    <s v="30078400-0"/>
    <s v="MEJORAMIENTO RUTA L-45, SECTOR ESCUELA LLEPO - EL PEÑASCO"/>
    <s v="LINARES"/>
    <s v="LINARES"/>
    <n v="0"/>
    <n v="22500"/>
    <n v="22500"/>
    <n v="0"/>
    <n v="0"/>
    <n v="0"/>
    <n v="0"/>
  </r>
  <r>
    <x v="2"/>
    <x v="6"/>
    <x v="0"/>
    <s v="RUTAS INTERNACIONALES"/>
    <s v="VIALIDAD COMPLEMENTARIA"/>
    <s v="30080989-0"/>
    <s v="AMPLIACIÓN REPOSICIÓN RUTA 115 CH, SECTOR TALCA - SAN CLEMENTE"/>
    <s v="TALCA"/>
    <s v="TALCA, SAN CLEMENTE"/>
    <n v="0"/>
    <n v="636000"/>
    <n v="636000"/>
    <n v="187528.36300000001"/>
    <n v="0.29485591666666666"/>
    <n v="0"/>
    <n v="0"/>
  </r>
  <r>
    <x v="2"/>
    <x v="6"/>
    <x v="0"/>
    <s v="MEJORAMIENTO RED VIAL REGIONAL PRINCIPAL"/>
    <s v="ACCESO A CAMINOS NACIONALES"/>
    <s v="30081316-0"/>
    <s v="MEJORAMIENTO RUTA L-32, SECTOR PTE. MARIMAURA-CRUCE RUTA 126"/>
    <s v="LINARES"/>
    <s v="SAN JAVIER, VILLA ALEGRE"/>
    <n v="626400"/>
    <n v="600000"/>
    <n v="600000"/>
    <n v="148262.636"/>
    <n v="0.24710439333333334"/>
    <n v="0"/>
    <n v="0"/>
  </r>
  <r>
    <x v="2"/>
    <x v="6"/>
    <x v="0"/>
    <s v="RUTA PRECORDILLERANA"/>
    <s v="RUTA PRECORDILLERANA"/>
    <s v="30081378-0"/>
    <s v="REPOSICIÓN PAVIMENTO RUTA L-111-11, SECTOR COLBÚN - PANIMÁVIDA - LINARES"/>
    <s v="LINARES"/>
    <s v="LINARES, COLBUN"/>
    <n v="5016420"/>
    <n v="1510000"/>
    <n v="1510000"/>
    <n v="364760.91399999999"/>
    <n v="0.24156351920529801"/>
    <n v="3000000"/>
    <n v="3600000"/>
  </r>
  <r>
    <x v="2"/>
    <x v="6"/>
    <x v="0"/>
    <s v="MEJORAMIENTO RED VIAL REGIONAL SECUNDARIA"/>
    <s v="MEJORAMIENTO RED VIAL REGIONAL SECUNDARIA"/>
    <s v="30082059-0"/>
    <s v="MEJORAMIENTO RUTA K-275, SECTOR LAS TRANCAS - PARQUE INGLÉS"/>
    <s v="TALCA, CURICO"/>
    <s v="RIO CLARO, MOLINA"/>
    <n v="2713957"/>
    <n v="2041000"/>
    <n v="2041000"/>
    <n v="589867.64900000009"/>
    <n v="0.28900913718765314"/>
    <n v="60000"/>
    <n v="0"/>
  </r>
  <r>
    <x v="2"/>
    <x v="6"/>
    <x v="0"/>
    <s v="MEJORAMIENTO RED VIAL REGIONAL SECUNDARIA"/>
    <s v="DESARROLLO SOCIAL Y APOYO A COMUNIDADES"/>
    <s v="30083432-0"/>
    <s v="MEJORAMIENTO RUTA K-705, SECTOR: CRUCE RUTA K-715 - VILCHES ALTO"/>
    <s v="TALCA"/>
    <s v="SAN CLEMENTE"/>
    <n v="0"/>
    <n v="560000"/>
    <n v="560000"/>
    <n v="359007.52100000001"/>
    <n v="0.64108485892857148"/>
    <n v="0"/>
    <n v="0"/>
  </r>
  <r>
    <x v="2"/>
    <x v="6"/>
    <x v="0"/>
    <s v="MEJORAMIENTO RED VIAL REGIONAL SECUNDARIA"/>
    <s v="DESARROLLO DE LA VIALIDAD COMO APOYO A SECTORES PRODUCTIVOS"/>
    <s v="30091314-0"/>
    <s v="MEJORAMIENTO RUTA K - 635/573, SECTOR DUAO - SAN DIEGO - CRUCE RUTA 115 - CH"/>
    <s v="TALCA"/>
    <s v="SAN CLEMENTE"/>
    <n v="0"/>
    <n v="920000"/>
    <n v="920000"/>
    <n v="10123.712"/>
    <n v="1.1004034782608696E-2"/>
    <n v="0"/>
    <n v="0"/>
  </r>
  <r>
    <x v="2"/>
    <x v="6"/>
    <x v="0"/>
    <s v="MEJORAMIENTO RED VIAL REGIONAL SECUNDARIA"/>
    <s v="MEJORAMIENTO RED VIAL REGIONAL SECUNDARIA"/>
    <s v="30100820-0"/>
    <s v="MEJORAMIENTO RUTA L-31, SECTOR LA FLORESTA-QUERI"/>
    <s v="LINARES"/>
    <s v="COLBUN, YERBAS BUENAS"/>
    <n v="0"/>
    <n v="5000"/>
    <n v="5000"/>
    <n v="405.43299999999999"/>
    <n v="8.1086599999999995E-2"/>
    <n v="0"/>
    <n v="0"/>
  </r>
  <r>
    <x v="2"/>
    <x v="6"/>
    <x v="0"/>
    <s v="CAMINOS NACIONALES"/>
    <s v="CAMINOS NACIONALES"/>
    <s v="30106685-0"/>
    <s v="CONSTRUCCIÓN CONEXIÓN VIAL RUTA 128 Y RUTA 126, SECTOR CAUQUENES"/>
    <s v="CAUQUENES"/>
    <s v="CAUQUENES"/>
    <n v="0"/>
    <n v="469000"/>
    <n v="469000"/>
    <n v="158868.834"/>
    <n v="0.33873951812366737"/>
    <n v="417000"/>
    <n v="146000"/>
  </r>
  <r>
    <x v="2"/>
    <x v="6"/>
    <x v="0"/>
    <s v="MEJORAMIENTO RED VIAL REGIONAL PRINCIPAL"/>
    <s v="MEJORAMIENTO RED VIAL REGIONAL PRINCIPAL"/>
    <s v="30107547-0"/>
    <s v="MEJORAMIENTO RUTA J-80, SECTOR: CRUCE J-60 (HUALAÑE) - CRUCE RUTA COSTERA"/>
    <s v="CURICO"/>
    <s v="HUALAÑE, LICANTEN, VICHUQUEN"/>
    <n v="0"/>
    <n v="1687100"/>
    <n v="1687100"/>
    <n v="389717.76500000001"/>
    <n v="0.23099861596822951"/>
    <n v="0"/>
    <n v="0"/>
  </r>
  <r>
    <x v="2"/>
    <x v="6"/>
    <x v="0"/>
    <s v="VIALIDAD URBANA"/>
    <s v="VIALIDAD URBANA"/>
    <s v="30110644-0"/>
    <s v="MEJORAMIENTO ACCESO SUR PUENTE RAÚL SILVA HENRIQUEZ EN CONSTITUCIÓN"/>
    <s v="TALCA"/>
    <s v="CONSTITUCION"/>
    <n v="0"/>
    <n v="200"/>
    <n v="200"/>
    <n v="0"/>
    <n v="0"/>
    <n v="0"/>
    <n v="0"/>
  </r>
  <r>
    <x v="2"/>
    <x v="6"/>
    <x v="0"/>
    <s v="RUTA PRECORDILLERANA"/>
    <s v="RUTA PRECORDILLERANA"/>
    <s v="30122001-0"/>
    <s v="CONSTRUCCIÓN RUTA PRECORDILLERANA SECTOR: RUTA L-11- RUTA L-535 Y PUENTE ACHIBUENO"/>
    <s v="LINARES"/>
    <s v="LINARES, LONGAVI"/>
    <n v="52200"/>
    <n v="0"/>
    <n v="0"/>
    <n v="0"/>
    <s v="-"/>
    <n v="0"/>
    <n v="0"/>
  </r>
  <r>
    <x v="2"/>
    <x v="6"/>
    <x v="0"/>
    <s v="MEJORAMIENTO RED VIAL REGIONAL PRINCIPAL"/>
    <s v="MEJORAMIENTO RED VIAL REGIONAL PRINCIPAL"/>
    <s v="30123520-0"/>
    <s v="MEJORAMIENTO RUTA L-45, SECTOR EL PEÑASCO-RETEN LOS HUALLES"/>
    <s v="LINARES"/>
    <s v="LINARES"/>
    <n v="4176000"/>
    <n v="5535000"/>
    <n v="5535000"/>
    <n v="4328182.7719999999"/>
    <n v="0.78196617380307132"/>
    <n v="7048000"/>
    <n v="50000"/>
  </r>
  <r>
    <x v="2"/>
    <x v="6"/>
    <x v="0"/>
    <s v="MEJORAMIENTO RED VIAL REGIONAL PRINCIPAL"/>
    <s v="MEJORAMIENTO RED VIAL REGIONAL PRINCIPAL"/>
    <s v="30123736-0"/>
    <s v="REPOSICION RUTA L-11, SECTOR CRUCE RUTA 5-COMPUERTAS MAULE SUR"/>
    <s v="LINARES"/>
    <s v="COLBUN, SAN JAVIER, YERBAS BUENAS"/>
    <n v="668160"/>
    <n v="52200"/>
    <n v="52200"/>
    <n v="0"/>
    <n v="0"/>
    <n v="0"/>
    <n v="0"/>
  </r>
  <r>
    <x v="2"/>
    <x v="6"/>
    <x v="0"/>
    <s v="CONSERVACION VIAL"/>
    <s v="GLOBAL"/>
    <s v="30131057-0"/>
    <s v="CONSERVACION GLOBAL MIXTA CAMINOS RED VIAL VII REGIÓN 2016-2020"/>
    <s v="CAUQUENES, CURICO, LINARES"/>
    <s v="CAUQUENES, CHANCO, PELLUHUE, HUALAÑE, LICANTEN, LONGAVI, PARRAL, VILLA ALEGRE, YERBAS BUENAS"/>
    <n v="10534333"/>
    <n v="6964000"/>
    <n v="6964000"/>
    <n v="5822358.4110000003"/>
    <n v="0.83606525143595645"/>
    <n v="5500000"/>
    <n v="7518000"/>
  </r>
  <r>
    <x v="2"/>
    <x v="6"/>
    <x v="0"/>
    <s v="MEJORAMIENTO RED VIAL REGIONAL PRINCIPAL"/>
    <s v="MEJORAMIENTO RED VIAL REGIONAL PRINCIPAL"/>
    <s v="30132426-0"/>
    <s v="MEJORAMIENTO RUTAS J-40 Y J-448; SECTOR: TENO-RAUCO, PROV. CURICO"/>
    <s v="CURICO"/>
    <s v="RAUCO, TENO"/>
    <n v="20880"/>
    <n v="25700"/>
    <n v="25700"/>
    <n v="25000"/>
    <n v="0.97276264591439687"/>
    <n v="0"/>
    <n v="0"/>
  </r>
  <r>
    <x v="2"/>
    <x v="6"/>
    <x v="0"/>
    <s v="MEJORAMIENTO RED VIAL REGIONAL PRINCIPAL"/>
    <s v="MEJORAMIENTO RED VIAL REGIONAL PRINCIPAL"/>
    <s v="30132620-0"/>
    <s v="MEJORAMIENTO Y REPOS. RUTA K-16; S: LONTUE-SAG. FAMILIA; PRV. CURICO"/>
    <s v="CURICO"/>
    <s v="SAGRADA FAMILIA"/>
    <n v="10440"/>
    <n v="45000"/>
    <n v="45000"/>
    <n v="0"/>
    <n v="0"/>
    <n v="0"/>
    <n v="0"/>
  </r>
  <r>
    <x v="2"/>
    <x v="6"/>
    <x v="0"/>
    <s v="MEJORAMIENTO RED VIAL REGIONAL SECUNDARIA"/>
    <s v="MEJORAMIENTO RED VIAL REGIONAL SECUNDARIA"/>
    <s v="30132633-0"/>
    <s v="REPOSICION PUENTE COLORADO EN RUTA J-615 KM 0,80"/>
    <s v="CURICO"/>
    <s v="CURICO"/>
    <n v="0"/>
    <n v="25000"/>
    <n v="25000"/>
    <n v="0"/>
    <n v="0"/>
    <n v="0"/>
    <n v="0"/>
  </r>
  <r>
    <x v="2"/>
    <x v="6"/>
    <x v="0"/>
    <s v="VIALIDAD URBANA"/>
    <s v="VIALIDAD URBANA"/>
    <s v="30137598-0"/>
    <s v="MEJORAMIENTO ENLACE RUTA K 610 CON RUTA 120"/>
    <s v="TALCA"/>
    <s v="TALCA"/>
    <n v="0"/>
    <n v="1000"/>
    <n v="1000"/>
    <n v="448.87299999999999"/>
    <n v="0.44887299999999997"/>
    <n v="0"/>
    <n v="0"/>
  </r>
  <r>
    <x v="2"/>
    <x v="6"/>
    <x v="0"/>
    <s v="CONSERVACION VIAL"/>
    <s v="RED VIAL BASICA"/>
    <s v="30224326-0"/>
    <s v="CONSERVACION RED VIAL MAULE (2015-2016-2017)"/>
    <s v="INTERPROVINCIAL"/>
    <s v="INTERCOMUNAL"/>
    <n v="0"/>
    <n v="5000"/>
    <n v="5000"/>
    <n v="306.53800000000001"/>
    <n v="6.1307600000000004E-2"/>
    <n v="0"/>
    <n v="0"/>
  </r>
  <r>
    <x v="2"/>
    <x v="6"/>
    <x v="0"/>
    <s v="RUTAS INTERNACIONALES"/>
    <s v="PASOS PRIORIZADOS"/>
    <s v="30398835-0"/>
    <s v="MEJORAMIENTO ESTABILIZACIÓN DE TALUDES RUTA 115-CH SECTOR: LA MINA - LÍMITE INTERNACIONAL."/>
    <s v="TALCA"/>
    <s v="SAN CLEMENTE"/>
    <n v="78838"/>
    <n v="28000"/>
    <n v="28000"/>
    <n v="0"/>
    <n v="0"/>
    <n v="0"/>
    <n v="0"/>
  </r>
  <r>
    <x v="2"/>
    <x v="6"/>
    <x v="0"/>
    <s v="MEJORAMIENTO RED VIAL REGIONAL SECUNDARIA"/>
    <s v="PUENTES"/>
    <s v="30399282-0"/>
    <s v="CONSTRUCCION PUENTE RIO PUTAGAN EN RUTA L-214 KM 2,26"/>
    <s v="LINARES"/>
    <s v="VILLA ALEGRE"/>
    <n v="0"/>
    <n v="910000"/>
    <n v="910000"/>
    <n v="11832.29"/>
    <n v="1.3002516483516484E-2"/>
    <n v="2210000"/>
    <n v="3008000"/>
  </r>
  <r>
    <x v="2"/>
    <x v="6"/>
    <x v="0"/>
    <s v="MEJORAMIENTO RED VIAL REGIONAL SECUNDARIA"/>
    <s v="MEJORAMIENTO RED VIAL REGIONAL SECUNDARIA"/>
    <s v="30440736-0"/>
    <s v="CONSTRUCCION CONEXIÓN VIAL SECTOR: RUTA K-120 - ACCESO SUR A CURICO"/>
    <s v="CURICO"/>
    <s v="CURICO, SAGRADA FAMILIA"/>
    <n v="52200"/>
    <n v="77000"/>
    <n v="77000"/>
    <n v="3439.5"/>
    <n v="4.466883116883117E-2"/>
    <n v="0"/>
    <n v="0"/>
  </r>
  <r>
    <x v="2"/>
    <x v="6"/>
    <x v="0"/>
    <s v="CONSERVACION VIAL"/>
    <s v="GLOBAL"/>
    <s v="30447974-0"/>
    <s v="CONSERVACIÓN GLOBAL MIXTA CAMINOS RED VIAL VII REGIÓN 2017-2021"/>
    <s v="TALCA, CAUQUENES, CURICO, LINARES"/>
    <s v="CONSTITUCION, EMPEDRADO, PENCAHUE, CHANCO, PELLUHUE, RAUCO, SAGRADA FAMILIA, TENO, VICHUQUEN, LONGAVI"/>
    <n v="4350347"/>
    <n v="3801000"/>
    <n v="3801000"/>
    <n v="723162.86800000002"/>
    <n v="0.19025595053933175"/>
    <n v="0"/>
    <n v="0"/>
  </r>
  <r>
    <x v="2"/>
    <x v="6"/>
    <x v="0"/>
    <s v="VIALIDAD URBANA"/>
    <s v="VIALIDAD URBANA"/>
    <s v="30458385-0"/>
    <s v="MEJORAMIENTO CONEXIÓN VIAL RUTA 115 CH - RUTA 5 ENLACE VAROLI"/>
    <s v="TALCA"/>
    <s v="TALCA"/>
    <n v="0"/>
    <n v="50000"/>
    <n v="50000"/>
    <n v="0"/>
    <n v="0"/>
    <n v="0"/>
    <n v="0"/>
  </r>
  <r>
    <x v="2"/>
    <x v="6"/>
    <x v="0"/>
    <s v="MEJORAMIENTO RED VIAL REGIONAL PRINCIPAL"/>
    <s v="PUENTES"/>
    <s v="30479809-0"/>
    <s v="CONSTRUCCION PUENTE EL COIGÜE EN RUTA L-45, KM. 25,34"/>
    <s v="LINARES"/>
    <s v="LINARES, LONGAVI"/>
    <n v="1075320"/>
    <n v="551000"/>
    <n v="551000"/>
    <n v="0"/>
    <n v="0"/>
    <n v="1563000"/>
    <n v="0"/>
  </r>
  <r>
    <x v="2"/>
    <x v="6"/>
    <x v="0"/>
    <s v="CONSERVACION VIAL"/>
    <s v="RED VIAL BASICA"/>
    <s v="30481241-0"/>
    <s v="CONSERVACIÓN RED VIAL REGIÓN DEL MAULE (2018 - 2020)"/>
    <s v="TALCA, CAUQUENES, CURICO, LINARES"/>
    <s v="TALCA, CONSTITUCION, CUREPTO, EMPEDRADO, MAULE, PELARCO, PENCAHUE, RIO CLARO, SAN CLEMENTE, SAN RAFAEL, CAUQUENES, CHANCO, PELLUHUE, CURICO, HUALAÑE, LICANTEN, MOLINA, RAUCO, ROMERAL, SAGRADA FAMILIA, TENO, VICHUQUEN, LINARES, COLBUN, LONGAVI, PARRAL, RET"/>
    <n v="255657"/>
    <n v="362000"/>
    <n v="362000"/>
    <n v="278594.73799999995"/>
    <n v="0.76959872375690597"/>
    <n v="0"/>
    <n v="0"/>
  </r>
  <r>
    <x v="2"/>
    <x v="6"/>
    <x v="0"/>
    <s v="CONSERVACION VIAL"/>
    <s v="GLOBAL"/>
    <s v="30481269-0"/>
    <s v="CONSERVACIÓN GLOBAL MIXTA CAMINOS RED VIAL VII REGIÓN (2018-2022)"/>
    <s v="TALCA, CAUQUENES, CURICO, LINARES"/>
    <s v="MAULE, PENCAHUE, CAUQUENES, CHANCO, PELLUHUE, HUALAÑE, LICANTEN, SAGRADA FAMILIA, LONGAVI, PARRAL"/>
    <n v="2435344"/>
    <n v="3297000"/>
    <n v="3297000"/>
    <n v="2481545.9210000001"/>
    <n v="0.75266785592963303"/>
    <n v="6168000"/>
    <n v="1309000"/>
  </r>
  <r>
    <x v="2"/>
    <x v="6"/>
    <x v="0"/>
    <s v="CONSERVACION VIAL"/>
    <s v="CAMINOS BÁSICOS"/>
    <s v="30481286-0"/>
    <s v="CONSERVACIÓN CAMINOS BÁSICOS REGIÓN DEL MAULE 2018-2020"/>
    <s v="TALCA, CAUQUENES, CURICO, LINARES"/>
    <s v="CUREPTO, PELARCO, CAUQUENES, CHANCO, LICANTEN, RAUCO, ROMERAL, COLBUN, LONGAVI, YERBAS BUENAS"/>
    <n v="898797"/>
    <n v="671000"/>
    <n v="671000"/>
    <n v="522051.19099999999"/>
    <n v="0.77801965871833079"/>
    <n v="0"/>
    <n v="0"/>
  </r>
  <r>
    <x v="2"/>
    <x v="6"/>
    <x v="0"/>
    <s v="RUTA PRECORDILLERANA"/>
    <s v="RUTA PRECORDILLERANA"/>
    <s v="30483261-0"/>
    <s v="REPOSICION RUTA K-15, SECTOR: RUTA 5(LONTUE)-MOLINA, PROV. CURICO"/>
    <s v="CURICO"/>
    <s v="MOLINA"/>
    <n v="97092"/>
    <n v="144000"/>
    <n v="144000"/>
    <n v="67184.44"/>
    <n v="0.46655861111111113"/>
    <n v="0"/>
    <n v="0"/>
  </r>
  <r>
    <x v="2"/>
    <x v="6"/>
    <x v="0"/>
    <s v="EQUIPAMIENTO"/>
    <s v="EQUIPAMIENTO"/>
    <s v="30483981-0"/>
    <s v="REPOSICIÓN PARADERO SANTA OLGA E INFRAESTRUCTURA DE APOYO"/>
    <s v="TALCA"/>
    <s v="CONSTITUCION"/>
    <n v="0"/>
    <n v="22000"/>
    <n v="22000"/>
    <n v="0"/>
    <n v="0"/>
    <n v="0"/>
    <n v="0"/>
  </r>
  <r>
    <x v="2"/>
    <x v="6"/>
    <x v="0"/>
    <s v="SEGURIDAD VIAL, CICLOVIAS Y PASARELAS"/>
    <s v="SEGURIDAD VIAL"/>
    <s v="30484625-0"/>
    <s v="CONSERVACION Y MEJORAMIENTO DE SEGURIDAD VIAL EN RUTAS DE LA RED 2018 VII REG"/>
    <s v="TALCA, CAUQUENES, CURICO, LINARES"/>
    <s v="TALCA, CONSTITUCION, CUREPTO, EMPEDRADO, PELARCO, PENCAHUE, RIO CLARO, SAN CLEMENTE, SAN RAFAEL, CAUQUENES, CHANCO, PELLUHUE, CURICO, HUALAÑE, LICANTEN, MOLINA, RAUCO, ROMERAL, SAGRADA FAMILIA, LINARES, COLBUN, LONGAVI, PARRAL, RETIRO, SAN JAVIER, VILLA A"/>
    <n v="0"/>
    <n v="31000"/>
    <n v="31000"/>
    <n v="0"/>
    <n v="0"/>
    <n v="0"/>
    <n v="0"/>
  </r>
  <r>
    <x v="2"/>
    <x v="6"/>
    <x v="0"/>
    <s v="CONSERVACION VIAL"/>
    <s v="CAMINOS BÁSICOS"/>
    <s v="40002735-0"/>
    <s v="CONSERVACION CAMINOS BASICOS REGION DEL MAULE 2019-2020"/>
    <s v="TALCA, CAUQUENES, CURICO, LINARES"/>
    <s v="TALCA, CONSTITUCION, CUREPTO, EMPEDRADO, MAULE, PELARCO, PENCAHUE, RIO CLARO, SAN CLEMENTE, SAN RAFAEL, CAUQUENES, CHANCO, PELLUHUE, CURICO, HUALAÑE, LICANTEN, MOLINA, RAUCO, ROMERAL, SAGRADA FAMILIA, TENO, VICHUQUEN, LINARES, COLBUN, LONGAVI, PARRAL, RET"/>
    <n v="0"/>
    <n v="6000"/>
    <n v="6000"/>
    <n v="3559.154"/>
    <n v="0.59319233333333332"/>
    <n v="0"/>
    <n v="0"/>
  </r>
  <r>
    <x v="2"/>
    <x v="6"/>
    <x v="0"/>
    <s v="MEJORAMIENTO RED VIAL REGIONAL PRINCIPAL"/>
    <s v="PUENTES"/>
    <s v="40004148-0"/>
    <s v="REPOSICIÓN PUENTE LOS PUERCOS EN RUTA K-60, KM. 17,34"/>
    <s v="TALCA"/>
    <s v="PENCAHUE"/>
    <n v="417600"/>
    <n v="340000"/>
    <n v="340000"/>
    <n v="306981.652"/>
    <n v="0.90288721176470588"/>
    <n v="0"/>
    <n v="0"/>
  </r>
  <r>
    <x v="2"/>
    <x v="6"/>
    <x v="0"/>
    <s v="MEJORAMIENTO RED VIAL REGIONAL SECUNDARIA"/>
    <s v="PUENTES"/>
    <s v="40004153-0"/>
    <s v="REPOSICION Y MEJORAMIENTO PUENTE LAS JUNTAS EN RUTA L-831, KM. 7.94, COMUNA DE PARRAL"/>
    <s v="LINARES"/>
    <s v="PARRAL"/>
    <n v="626400"/>
    <n v="175000"/>
    <n v="175000"/>
    <n v="152007.989"/>
    <n v="0.86861708000000004"/>
    <n v="0"/>
    <n v="0"/>
  </r>
  <r>
    <x v="2"/>
    <x v="6"/>
    <x v="0"/>
    <s v="MEJORAMIENTO RED VIAL REGIONAL PRINCIPAL"/>
    <s v="MEJORAMIENTO RED VIAL REGIONAL PRINCIPAL"/>
    <s v="40004155-0"/>
    <s v="MEJORAMIENTO CAMINO BASICO INTERMEDIO RUTA K-20, SECTOR GUALLECO - CARRIZAL"/>
    <s v="TALCA"/>
    <s v="CONSTITUCION, CUREPTO"/>
    <n v="0"/>
    <n v="53000"/>
    <n v="53000"/>
    <n v="0"/>
    <n v="0"/>
    <n v="0"/>
    <n v="0"/>
  </r>
  <r>
    <x v="2"/>
    <x v="6"/>
    <x v="0"/>
    <s v="CONSERVACION VIAL"/>
    <s v="CONTRATOS POR NIVEL DE SERVICIO"/>
    <s v="40011061-0"/>
    <s v="CONSERVACION GLOBAL MIXTA CAMINOS RED VIAL REGION DEL MAULE 2020"/>
    <s v="TALCA, CAUQUENES, CURICO"/>
    <s v="TALCA, SAN RAFAEL, CAUQUENES, PELLUHUE, CURICO, VICHUQUEN"/>
    <n v="8888617"/>
    <n v="4168010"/>
    <n v="4168010"/>
    <n v="2708994.84"/>
    <n v="0.64994921797212579"/>
    <n v="7010000"/>
    <n v="12023000"/>
  </r>
  <r>
    <x v="2"/>
    <x v="6"/>
    <x v="0"/>
    <s v="CONSERVACION VIAL"/>
    <s v="CAMINOS BÁSICOS"/>
    <s v="40011063-0"/>
    <s v="CONSERVACION CAMINOS BASICOS REGION DEL MAULE 2020"/>
    <s v="TALCA, CAUQUENES, CURICO"/>
    <s v="TALCA, SAN RAFAEL, CAUQUENES, PELLUHUE, CURICO, VICHUQUEN"/>
    <n v="750278"/>
    <n v="1006000"/>
    <n v="1006000"/>
    <n v="3169.4490000000001"/>
    <n v="3.1505457256461233E-3"/>
    <n v="0"/>
    <n v="0"/>
  </r>
  <r>
    <x v="2"/>
    <x v="6"/>
    <x v="0"/>
    <s v="CONSERVACION VIAL"/>
    <s v="RED VIAL BASICA"/>
    <s v="40011064-0"/>
    <s v="CONSERVACION RED VIAL REGIÓN DEL MAULE 2020"/>
    <s v="INTERPROVINCIAL"/>
    <s v="INTERCOMUNAL"/>
    <n v="1995738"/>
    <n v="10"/>
    <n v="10"/>
    <n v="0"/>
    <n v="0"/>
    <n v="977000"/>
    <n v="0"/>
  </r>
  <r>
    <x v="2"/>
    <x v="6"/>
    <x v="0"/>
    <s v="MEJORAMIENTO RED VIAL REGIONAL SECUNDARIA"/>
    <s v="PUENTES"/>
    <s v="40011806-0"/>
    <s v="REPOSICIÓN CINCO PUENTES MENORES, REGIÓN DEL MAULE"/>
    <s v="TALCA, CAUQUENES, CURICO, LINARES"/>
    <s v="SAN CLEMENTE, CAUQUENES, RAUCO, LONGAVI"/>
    <n v="82446"/>
    <n v="118000"/>
    <n v="118000"/>
    <n v="116973.423"/>
    <n v="0.99130019491525423"/>
    <n v="0"/>
    <n v="0"/>
  </r>
  <r>
    <x v="2"/>
    <x v="6"/>
    <x v="0"/>
    <s v="VIALIDAD URBANA"/>
    <s v="VIALIDAD URBANA"/>
    <s v="40021345-0"/>
    <s v="CONSTRUCCION CIRCUNVALACION NORTE Y SUR DE  PARRAL"/>
    <s v="LINARES"/>
    <s v="PARRAL"/>
    <n v="208800"/>
    <n v="116000"/>
    <n v="116000"/>
    <n v="106662.571"/>
    <n v="0.91950492241379311"/>
    <n v="149000"/>
    <n v="0"/>
  </r>
  <r>
    <x v="2"/>
    <x v="6"/>
    <x v="0"/>
    <s v="MEJORAMIENTO RED VIAL REGIONAL PRINCIPAL"/>
    <s v="PUENTES"/>
    <s v="40021480-0"/>
    <s v="REPOSICION PUENTE LOS QUEÑES EN RUTA J-55"/>
    <s v="CURICO"/>
    <s v="ROMERAL"/>
    <n v="213310"/>
    <n v="0"/>
    <n v="0"/>
    <n v="0"/>
    <s v="-"/>
    <n v="0"/>
    <n v="0"/>
  </r>
  <r>
    <x v="2"/>
    <x v="6"/>
    <x v="0"/>
    <s v="MEJORAMIENTO RED VIAL REGIONAL SECUNDARIA"/>
    <s v="PUENTES"/>
    <s v="40021482-0"/>
    <s v="REPOSICION PUENTE VILLASECA  EN RUTA L-600"/>
    <s v="LINARES"/>
    <s v="RETIRO"/>
    <n v="877379"/>
    <n v="331000"/>
    <n v="331000"/>
    <n v="0"/>
    <n v="0"/>
    <n v="960000"/>
    <n v="0"/>
  </r>
  <r>
    <x v="2"/>
    <x v="6"/>
    <x v="0"/>
    <s v="MEJORAMIENTO RED VIAL REGIONAL PRINCIPAL"/>
    <s v="MEJORAMIENTO RED VIAL REGIONAL PRINCIPAL"/>
    <s v="40025257-0"/>
    <s v="MEJORAMIENTO RUTA J-25 SECTOR: EL MANZANO TRAMO KM 18,5 AL KM 23,5"/>
    <s v="CURICO"/>
    <s v="TENO"/>
    <n v="0"/>
    <n v="6800"/>
    <n v="6800"/>
    <n v="0"/>
    <n v="0"/>
    <n v="0"/>
    <n v="0"/>
  </r>
  <r>
    <x v="2"/>
    <x v="6"/>
    <x v="0"/>
    <s v="MEJORAMIENTO RED VIAL REGIONAL SECUNDARIA"/>
    <s v="PUENTES"/>
    <s v="40025776-0"/>
    <s v="REPOSICION PUENTES DE MADERA AÑO 2021 DE LA REGION DEL MAULE"/>
    <s v="TALCA, CAUQUENES, CURICO, LINARES"/>
    <s v="TALCA, CONSTITUCION, CUREPTO, EMPEDRADO, MAULE, PELARCO, PENCAHUE, RIO CLARO, SAN CLEMENTE, SAN RAFAEL, CAUQUENES, CHANCO, PELLUHUE, CURICO, HUALAÑE, LICANTEN, MOLINA, RAUCO, ROMERAL, SAGRADA FAMILIA, TENO, VICHUQUEN, LINARES, COLBUN, LONGAVI, PARRAL, RET"/>
    <n v="261787"/>
    <n v="200000"/>
    <n v="200000"/>
    <n v="38007"/>
    <n v="0.19003500000000001"/>
    <n v="176000"/>
    <n v="0"/>
  </r>
  <r>
    <x v="2"/>
    <x v="6"/>
    <x v="0"/>
    <s v="MEJORAMIENTO RED VIAL REGIONAL PRINCIPAL"/>
    <s v="PUENTES"/>
    <s v="40025899-0"/>
    <s v="CONSTRUCCION  PUENTE LA RECOVA DE TROCHA ANGOSTA EN RUTA L-45, KM. 24,067, PROVINCIA LINARES"/>
    <s v="LINARES"/>
    <s v="LINARES, LONGAVI"/>
    <n v="964164"/>
    <n v="58010"/>
    <n v="58010"/>
    <n v="0"/>
    <n v="0"/>
    <n v="1275000"/>
    <n v="0"/>
  </r>
  <r>
    <x v="2"/>
    <x v="6"/>
    <x v="0"/>
    <s v="CONSERVACION VIAL"/>
    <s v="CAMINOS BÁSICOS"/>
    <s v="40027077-0"/>
    <s v="CONSERVACION CAMINOS BASICOS REGION DEL MAULE 2020 (PLAN DE RECUPERACION)"/>
    <s v="INTERPROVINCIAL"/>
    <s v="INTERCOMUNAL"/>
    <n v="0"/>
    <n v="10"/>
    <n v="10"/>
    <n v="0"/>
    <n v="0"/>
    <n v="600000"/>
    <n v="0"/>
  </r>
  <r>
    <x v="2"/>
    <x v="6"/>
    <x v="0"/>
    <s v="CONSERVACION VIAL"/>
    <s v="RED VIAL BASICA"/>
    <s v="40027080-0"/>
    <s v="CONSERVACION RED VIAL REGION DEL MAULE 2020 (PLAN DE RECUPERACION)"/>
    <s v="INTERPROVINCIAL"/>
    <s v="INTERCOMUNAL"/>
    <n v="0"/>
    <n v="20"/>
    <n v="20"/>
    <n v="0"/>
    <n v="0"/>
    <n v="1280000"/>
    <n v="0"/>
  </r>
  <r>
    <x v="2"/>
    <x v="6"/>
    <x v="0"/>
    <s v="CONSERVACION VIAL"/>
    <s v="RED VIAL BASICA"/>
    <s v="40027841-0"/>
    <s v="CONSERVACION RED VIAL, REGION DEL MAULE 2020 -2022"/>
    <s v="INTERPROVINCIAL"/>
    <s v="INTERCOMUNAL"/>
    <n v="0"/>
    <n v="30"/>
    <n v="30"/>
    <n v="0"/>
    <n v="0"/>
    <n v="8928000"/>
    <n v="0"/>
  </r>
  <r>
    <x v="2"/>
    <x v="6"/>
    <x v="0"/>
    <s v="MEJORAMIENTO RED VIAL REGIONAL PRINCIPAL"/>
    <s v="MEJORAMIENTO RED VIAL REGIONAL PRINCIPAL"/>
    <s v="40028079-0"/>
    <s v="REPOSICION Y MEJORAMIENTO RUTA L-30-M, SECTOR NIRIVILO-CONSTITUCION"/>
    <s v="TALCA, LINARES"/>
    <s v="CONSTITUCION, SAN JAVIER"/>
    <n v="914022"/>
    <n v="0"/>
    <n v="0"/>
    <n v="0"/>
    <s v="-"/>
    <n v="0"/>
    <n v="0"/>
  </r>
  <r>
    <x v="2"/>
    <x v="6"/>
    <x v="0"/>
    <s v="CONSERVACION VIAL"/>
    <s v="ADMINISTRACION DIRECTA"/>
    <s v="40030651-0"/>
    <s v="CONSERVACION RED VIAL ADMINISTRACION DIRECTA REGION DEL MAULE 2022"/>
    <s v="TALCA, CAUQUENES, CURICO, LINARES"/>
    <s v="TALCA, CONSTITUCION, CUREPTO, EMPEDRADO, MAULE, PELARCO, PENCAHUE, RIO CLARO, SAN CLEMENTE, SAN RAFAEL, CAUQUENES, CHANCO, PELLUHUE, CURICO, HUALAÑE, LICANTEN, MOLINA, RAUCO, ROMERAL, SAGRADA FAMILIA, TENO, VICHUQUEN, LINARES, COLBUN, LONGAVI, PARRAL, RET"/>
    <n v="4790524"/>
    <n v="6212000"/>
    <n v="6212000"/>
    <n v="4006674.2880000002"/>
    <n v="0.64498942176432716"/>
    <n v="0"/>
    <n v="0"/>
  </r>
  <r>
    <x v="2"/>
    <x v="6"/>
    <x v="0"/>
    <s v="CONSERVACION VIAL"/>
    <s v="GLOBAL"/>
    <s v="40030658-0"/>
    <s v="CONSERVACION GLOBAL MIXTA CAMINOS RED VIAL REGION DEL MAULE 2022-2026"/>
    <s v="TALCA, CAUQUENES, CURICO, LINARES"/>
    <s v="TALCA, CONSTITUCION, CUREPTO, EMPEDRADO, MAULE, PELARCO, PENCAHUE, RIO CLARO, SAN CLEMENTE, SAN RAFAEL, CAUQUENES, CHANCO, PELLUHUE, CURICO, HUALAÑE, LICANTEN, MOLINA, RAUCO, ROMERAL, SAGRADA FAMILIA, TENO, VICHUQUEN, LINARES, COLBUN, LONGAVI, PARRAL, RET"/>
    <n v="522000"/>
    <n v="338000"/>
    <n v="338000"/>
    <n v="0"/>
    <n v="0"/>
    <n v="7000000"/>
    <n v="16110000"/>
  </r>
  <r>
    <x v="2"/>
    <x v="6"/>
    <x v="0"/>
    <s v="MEJORAMIENTO RED VIAL REGIONAL SECUNDARIA"/>
    <s v="MEJORAMIENTO RED VIAL REGIONAL SECUNDARIA"/>
    <s v="40030998-0"/>
    <s v="CONSTRUCCION CONEXION VIAL REGION DEL MAULE, SECTOR: RIO MAULE ENTRE RUTA 5 Y RUTA COSTERA "/>
    <s v="TALCA, LINARES"/>
    <s v="CONSTITUCION, CUREPTO, PENCAHUE, SAN JAVIER"/>
    <n v="31320"/>
    <n v="10500"/>
    <n v="10500"/>
    <n v="0"/>
    <n v="0"/>
    <n v="300000"/>
    <n v="280000"/>
  </r>
  <r>
    <x v="2"/>
    <x v="6"/>
    <x v="0"/>
    <s v="VIALIDAD URBANA"/>
    <s v="VIALIDAD URBANA"/>
    <s v="40031630-0"/>
    <s v="AMPLIACION AV. CIRCUNVALACION RIO CLARO TALCA"/>
    <s v="TALCA"/>
    <s v="TALCA"/>
    <n v="41760"/>
    <n v="42260"/>
    <n v="42260"/>
    <n v="67.28"/>
    <n v="1.5920492191197351E-3"/>
    <n v="161000"/>
    <n v="53000"/>
  </r>
  <r>
    <x v="2"/>
    <x v="6"/>
    <x v="0"/>
    <s v="CONSERVACION VIAL"/>
    <s v="RED VIAL BASICA"/>
    <s v="40035374-0"/>
    <s v="CONSERVACION RED VIAL REGION DEL MAULE PERIODO 2021-2023 PLAN DE RECUPERACIÓN"/>
    <s v="INTERPROVINCIAL"/>
    <s v="INTERCOMUNAL"/>
    <n v="0"/>
    <n v="10"/>
    <n v="10"/>
    <n v="0"/>
    <n v="0"/>
    <n v="10500000"/>
    <n v="0"/>
  </r>
  <r>
    <x v="2"/>
    <x v="6"/>
    <x v="0"/>
    <s v="CONSERVACION VIAL"/>
    <s v="CAMINOS BÁSICOS"/>
    <s v="40035375-0"/>
    <s v="CONSERVACION CAMINOS BASICOS REGION DEL MAULE 2021-2023"/>
    <s v="TALCA, CAUQUENES, CURICO"/>
    <s v="TALCA, SAN RAFAEL, CAUQUENES, PELLUHUE, CURICO, VICHUQUEN"/>
    <n v="3424757"/>
    <n v="1781000"/>
    <n v="1781000"/>
    <n v="637386.38699999999"/>
    <n v="0.35788118304323413"/>
    <n v="11800000"/>
    <n v="746000"/>
  </r>
  <r>
    <x v="2"/>
    <x v="6"/>
    <x v="0"/>
    <s v="CONSERVACION VIAL"/>
    <s v="RED VIAL BASICA"/>
    <s v="40037551-0"/>
    <s v="CONSERVACION RED VIAL ADMINISTRACIÓN DIRECTA, SENDA EFE, REGIÓN DEL MAULE"/>
    <s v="TALCA, CAUQUENES, CURICO, LINARES"/>
    <s v="TALCA, CONSTITUCION, CUREPTO, EMPEDRADO, MAULE, PELARCO, PENCAHUE, RIO CLARO, SAN CLEMENTE, SAN RAFAEL, CAUQUENES, CHANCO, PELLUHUE, CURICO, HUALAÑE, LICANTEN, MOLINA, RAUCO, ROMERAL, SAGRADA FAMILIA, TENO, VICHUQUEN, LINARES, COLBUN, LONGAVI, PARRAL, RET"/>
    <n v="0"/>
    <n v="230000"/>
    <n v="230000"/>
    <n v="0"/>
    <n v="0"/>
    <n v="0"/>
    <n v="0"/>
  </r>
  <r>
    <x v="2"/>
    <x v="6"/>
    <x v="0"/>
    <s v="SEGURIDAD VIAL, CICLOVIAS Y PASARELAS"/>
    <s v="SEGURIDAD VIAL"/>
    <s v="40039742-0"/>
    <s v="CONSERVACION SEGURIDAD VIAL RED VIAL REGION DEL MAULE 2022-2023 "/>
    <s v="INTERPROVINCIAL"/>
    <s v="INTERCOMUNAL"/>
    <n v="0"/>
    <n v="10500"/>
    <n v="10500"/>
    <n v="0"/>
    <n v="0"/>
    <n v="2054000"/>
    <n v="0"/>
  </r>
  <r>
    <x v="2"/>
    <x v="7"/>
    <x v="1"/>
    <s v="ESTUDIOS BASICOS DE VIALIDAD"/>
    <s v="ESTUDIOS BASICOS DE VIALIDAD"/>
    <s v="40012642-0"/>
    <s v="ANALISIS Y DIAGNOSTICO CONEXIÓN VIAL BINACIONAL REGION DE ÑUBLE"/>
    <s v="PUNILLA"/>
    <s v="SAN FABIAN"/>
    <n v="107532"/>
    <n v="174000"/>
    <n v="174000"/>
    <n v="34743.800000000003"/>
    <n v="0.1996770114942529"/>
    <n v="89000"/>
    <n v="0"/>
  </r>
  <r>
    <x v="2"/>
    <x v="7"/>
    <x v="0"/>
    <s v="CAMINOS NACIONALES"/>
    <s v="CAMINOS NACIONALES"/>
    <s v="20079319-0"/>
    <s v="REPOSICIÓN RUTA 148 SECTOR: CRUCE RUTA 5 - PUENTE QUEIME"/>
    <s v="DIGUILLÍN"/>
    <s v="BULNES, QUILLON"/>
    <n v="2519172"/>
    <n v="2591601"/>
    <n v="2591601"/>
    <n v="309243.33299999998"/>
    <n v="0.11932520978345046"/>
    <n v="4093000"/>
    <n v="3981000"/>
  </r>
  <r>
    <x v="2"/>
    <x v="7"/>
    <x v="0"/>
    <s v="RUTA PRECORDILLERANA"/>
    <s v="PRECORDILLERANA DE LA VIII REGION"/>
    <s v="20158178-0"/>
    <s v="MEJORAMIENTO RUTA N-15-25 CRUCE LONGITUDINAL (SAN GREGORIO) - TRES ESQUINAS (NORTE)"/>
    <s v="PUNILLA"/>
    <s v="SAN CARLOS, ÑIQUEN"/>
    <n v="0"/>
    <n v="10000"/>
    <n v="10000"/>
    <n v="0"/>
    <n v="0"/>
    <n v="0"/>
    <n v="0"/>
  </r>
  <r>
    <x v="2"/>
    <x v="7"/>
    <x v="0"/>
    <s v="MEJORAMIENTO RED VIAL REGIONAL SECUNDARIA"/>
    <s v="DESARROLLO DE LA VIALIDAD COMO APOYO A SECTORES PRODUCTIVOS"/>
    <s v="30062947-0"/>
    <s v="MEJORAMIENTO RUTA O-10, N-66-O, SECTOR COELEMU - SAN IGNACIO - ÑIPAS"/>
    <s v="ITATA"/>
    <s v="COELEMU, RANQUIL"/>
    <n v="0"/>
    <n v="15000"/>
    <n v="15000"/>
    <n v="0"/>
    <n v="0"/>
    <n v="0"/>
    <n v="0"/>
  </r>
  <r>
    <x v="2"/>
    <x v="7"/>
    <x v="0"/>
    <s v="RUTA PRECORDILLERANA"/>
    <s v="RUTA PRECORDILLERANA"/>
    <s v="30099535-0"/>
    <s v="REPOSICIÓN RUTA N-59-Q, SECTOR: CHILLÁN - YUNGAY"/>
    <s v="DIGUILLÍN"/>
    <s v="BULNES, CHILLAN VIEJO, EL CARMEN, PEMUCO, SAN IGNACIO, YUNGAY"/>
    <n v="3090240"/>
    <n v="1035420"/>
    <n v="1035420"/>
    <n v="871289.01300000004"/>
    <n v="0.84148366170249755"/>
    <n v="5160000"/>
    <n v="3806000"/>
  </r>
  <r>
    <x v="2"/>
    <x v="7"/>
    <x v="0"/>
    <s v="DESARROLLO VIAL AREAS COSTERAS"/>
    <s v="LONGITUDINAL COSTERO"/>
    <s v="30130385-0"/>
    <s v="CONSTRUCCION Y MEJORAMIENTO RUTA N-114, O-14 COBQUECURA-DICHATO"/>
    <s v="ITATA"/>
    <s v="COBQUECURA, COELEMU, TREGUACO"/>
    <n v="1059559"/>
    <n v="1121000"/>
    <n v="1121000"/>
    <n v="196248.16800000001"/>
    <n v="0.17506527029438002"/>
    <n v="288000"/>
    <n v="0"/>
  </r>
  <r>
    <x v="2"/>
    <x v="7"/>
    <x v="0"/>
    <s v="RUTA PRECORDILLERANA"/>
    <s v="PUENTES"/>
    <s v="30235322-0"/>
    <s v="REPOSICION PUENTE PINTO, RUTA N-51 COIHUECO - PINTO, PROVINCIA DE ÑUBLE"/>
    <s v="DIGUILLÍN, PUNILLA"/>
    <s v="PINTO, COIHUECO"/>
    <n v="0"/>
    <n v="1000"/>
    <n v="1000"/>
    <n v="520.99400000000003"/>
    <n v="0.52099400000000007"/>
    <n v="0"/>
    <n v="0"/>
  </r>
  <r>
    <x v="2"/>
    <x v="7"/>
    <x v="0"/>
    <s v="EQUIPAMIENTO"/>
    <s v="EQUIPAMIENTO"/>
    <s v="30285922-0"/>
    <s v="AMPLIACION PLAZA DE PEAJE CHAIMAVIDA, REGION DEL BIO BIO"/>
    <s v="DIGUILLÍN"/>
    <s v="QUILLON"/>
    <n v="1176588"/>
    <n v="858000"/>
    <n v="858000"/>
    <n v="0"/>
    <n v="0"/>
    <n v="871000"/>
    <n v="894000"/>
  </r>
  <r>
    <x v="2"/>
    <x v="7"/>
    <x v="0"/>
    <s v="RUTAS INTERREGIONALES"/>
    <s v="RUTAS INTERREGIONALES"/>
    <s v="30451323-0"/>
    <s v="MEJORAMIENTO RUTA N-66-O SAN IGNACIO DE PALOMARES-RAFAEL, ÑUBLE  "/>
    <s v="ITATA"/>
    <s v="COELEMU, RANQUIL"/>
    <n v="0"/>
    <n v="35"/>
    <n v="35"/>
    <n v="34.947000000000003"/>
    <n v="0.99848571428571431"/>
    <n v="0"/>
    <n v="0"/>
  </r>
  <r>
    <x v="2"/>
    <x v="7"/>
    <x v="0"/>
    <s v="CAMINOS NACIONALES"/>
    <s v="CAMINOS NACIONALES"/>
    <s v="30458839-0"/>
    <s v="REPOSICION RUTA 126: SECTOR QUIRIHUE- PUENTE ITATA"/>
    <s v="ITATA"/>
    <s v="QUIRIHUE, COELEMU, TREGUACO"/>
    <n v="522000"/>
    <n v="294000"/>
    <n v="294000"/>
    <n v="140366.64600000001"/>
    <n v="0.47743757142857146"/>
    <n v="279000"/>
    <n v="23000"/>
  </r>
  <r>
    <x v="2"/>
    <x v="7"/>
    <x v="0"/>
    <s v="CONSERVACION VIAL"/>
    <s v="RED VIAL BASICA"/>
    <s v="30458878-0"/>
    <s v="CONSERVACION RUTA N-31, SAN CARLOS-SAN FABIAN POR SECTORES"/>
    <s v="PUNILLA"/>
    <s v="SAN CARLOS, SAN FABIAN"/>
    <n v="0"/>
    <n v="150"/>
    <n v="150"/>
    <n v="147.49599999999998"/>
    <n v="0.98330666666666655"/>
    <n v="0"/>
    <n v="0"/>
  </r>
  <r>
    <x v="2"/>
    <x v="7"/>
    <x v="0"/>
    <s v="CONSERVACION VIAL"/>
    <s v="RED VIAL BASICA"/>
    <s v="30481973-0"/>
    <s v="CONSERVACIÓN CAMINOS PARA COMPENSACIONES VIALES EMBALSE PUNILLA I"/>
    <s v="PUNILLA"/>
    <s v="COIHUECO, SAN FABIAN"/>
    <n v="3647736"/>
    <n v="2845000"/>
    <n v="2845000"/>
    <n v="2487090.7459999998"/>
    <n v="0.87419709876977147"/>
    <n v="0"/>
    <n v="0"/>
  </r>
  <r>
    <x v="2"/>
    <x v="7"/>
    <x v="0"/>
    <s v="MEJORAMIENTO RED VIAL REGIONAL SECUNDARIA"/>
    <s v="MEJORAMIENTO RED VIAL REGIONAL SECUNDARIA"/>
    <s v="40004175-0"/>
    <s v="MEJORAMIENTO CAMINOS BÁSICOS INTERMEDIOS CONEXIÓN RUTA N-335,N-447 A N-31,ÑUBLE"/>
    <s v="PUNILLA"/>
    <s v="SAN CARLOS"/>
    <n v="248447"/>
    <n v="128000"/>
    <n v="128000"/>
    <n v="92864.62000000001"/>
    <n v="0.72550484375000013"/>
    <n v="0"/>
    <n v="0"/>
  </r>
  <r>
    <x v="2"/>
    <x v="7"/>
    <x v="0"/>
    <s v="MEJORAMIENTO RED VIAL REGIONAL SECUNDARIA"/>
    <s v="MEJORAMIENTO RED VIAL REGIONAL SECUNDARIA"/>
    <s v="40004289-0"/>
    <s v="MEJORAMIENTO CAMINO BASICO INTERMEDIO RUTA N-773 DEL KM 0.3 AL KM 23.4, ÑUBLE"/>
    <s v="DIGUILLÍN"/>
    <s v="BULNES, SAN IGNACIO"/>
    <n v="1404292"/>
    <n v="1086000"/>
    <n v="1086000"/>
    <n v="861327.38300000003"/>
    <n v="0.79311913720073668"/>
    <n v="0"/>
    <n v="0"/>
  </r>
  <r>
    <x v="2"/>
    <x v="7"/>
    <x v="0"/>
    <s v="RUTAS INTERREGIONALES"/>
    <s v="PUENTES"/>
    <s v="40004855-0"/>
    <s v="CONSTRUCCION PUENTE ÑIQUEN Y DESCARGA, COMUNA DE ÑIQUÉN, ÑUBLE"/>
    <s v="ITATA"/>
    <s v="RANQUIL"/>
    <n v="13714"/>
    <n v="2500"/>
    <n v="2500"/>
    <n v="0"/>
    <n v="0"/>
    <n v="0"/>
    <n v="0"/>
  </r>
  <r>
    <x v="2"/>
    <x v="7"/>
    <x v="0"/>
    <s v="MEJORAMIENTO RED VIAL REGIONAL SECUNDARIA"/>
    <s v="PUENTES"/>
    <s v="40006136-0"/>
    <s v="CONSTRUCCION PUENTE CERRO NEGRO, COMUNA DE QUILLÓN"/>
    <s v="DIGUILLÍN"/>
    <s v="QUILLON"/>
    <n v="13714"/>
    <n v="3000"/>
    <n v="3000"/>
    <n v="0"/>
    <n v="0"/>
    <n v="0"/>
    <n v="0"/>
  </r>
  <r>
    <x v="2"/>
    <x v="7"/>
    <x v="0"/>
    <s v="CONSERVACION VIAL"/>
    <s v="PEAJE"/>
    <s v="40006895-0"/>
    <s v="CONSERVACION PLAZA DE PEAJE CHAIMAVIDA RUTA 148 EN SECTOR QUEIME 2019"/>
    <s v="DIGUILLÍN"/>
    <s v="QUILLON"/>
    <n v="44892"/>
    <n v="0"/>
    <n v="0"/>
    <n v="0"/>
    <s v="-"/>
    <n v="0"/>
    <n v="0"/>
  </r>
  <r>
    <x v="2"/>
    <x v="7"/>
    <x v="0"/>
    <s v="CONSERVACION VIAL"/>
    <s v="RED VIAL BASICA"/>
    <s v="40008530-0"/>
    <s v="CONSERVACION RED VIAL REGION DE ÑUBLE 2018 - 2020"/>
    <s v="DIGUILLÍN, ITATA, PUNILLA"/>
    <s v="CHILLAN, BULNES, CHILLAN VIEJO, EL CARMEN, PEMUCO, PINTO, QUILLON, SAN IGNACIO, YUNGAY, QUIRIHUE, COBQUECURA, COELEMU, NINHUE, PORTEZUELO, RANQUIL, TREGUACO, SAN CARLOS, COIHUECO, ÑIQUEN, SAN FABIAN, SAN NICOLAS"/>
    <n v="116164"/>
    <n v="670000"/>
    <n v="670000"/>
    <n v="514027.359"/>
    <n v="0.76720501343283587"/>
    <n v="0"/>
    <n v="0"/>
  </r>
  <r>
    <x v="2"/>
    <x v="7"/>
    <x v="0"/>
    <s v="CONSERVACION VIAL"/>
    <s v="RED VIAL BASICA"/>
    <s v="40008536-0"/>
    <s v="CONSERVACION GLOBAL MIXTA CAMINOS RED VIAL REGION DE ÑUBLE(2019-2023)"/>
    <s v="DIGUILLÍN, ITATA, PUNILLA"/>
    <s v="CHILLAN, BULNES, CHILLAN VIEJO, EL CARMEN, PEMUCO, PINTO, QUILLON, SAN IGNACIO, YUNGAY, QUIRIHUE, COBQUECURA, COELEMU, NINHUE, PORTEZUELO, RANQUIL, TREGUACO, SAN CARLOS, COIHUECO, ÑIQUEN, SAN FABIAN, SAN NICOLAS"/>
    <n v="1682928"/>
    <n v="1612000"/>
    <n v="1612000"/>
    <n v="1585563.943"/>
    <n v="0.98360046091811415"/>
    <n v="1558000"/>
    <n v="1265000"/>
  </r>
  <r>
    <x v="2"/>
    <x v="7"/>
    <x v="0"/>
    <s v="CONSERVACION VIAL"/>
    <s v="RED VIAL BASICA"/>
    <s v="40008538-0"/>
    <s v="CONSERVACION CAMINOS BASICOS REGION DE ÑUBLE 2019-2020"/>
    <s v="INTERPROVINCIAL"/>
    <s v="INTERCOMUNAL"/>
    <n v="0"/>
    <n v="2000"/>
    <n v="2000"/>
    <n v="526.29499999999996"/>
    <n v="0.26314749999999998"/>
    <n v="0"/>
    <n v="0"/>
  </r>
  <r>
    <x v="2"/>
    <x v="7"/>
    <x v="0"/>
    <s v="CONSERVACION VIAL"/>
    <s v="RED VIAL BASICA"/>
    <s v="40008544-0"/>
    <s v="CONSERVACION PUENTES MENORES REGION DE ÑUBLE(METALICOS)"/>
    <s v="DIGUILLÍN, ITATA"/>
    <s v="EL CARMEN, NINHUE, RANQUIL"/>
    <n v="511560"/>
    <n v="93000"/>
    <n v="93000"/>
    <n v="3671.3009999999999"/>
    <n v="3.9476354838709676E-2"/>
    <n v="0"/>
    <n v="0"/>
  </r>
  <r>
    <x v="2"/>
    <x v="7"/>
    <x v="0"/>
    <s v="CONSERVACION VIAL"/>
    <s v="CONTRATOS POR NIVEL DE SERVICIO"/>
    <s v="40011094-0"/>
    <s v="CONSERVACION GLOBAL MIXTA CAMINOS RED VIAL REGION DE ÑUBLE 2020"/>
    <s v="DIGUILLÍN, ITATA, PUNILLA"/>
    <s v="BULNES, CHILLAN VIEJO, EL CARMEN, PEMUCO, PINTO, QUILLON, SAN IGNACIO, YUNGAY, QUIRIHUE, COBQUECURA, COELEMU, NINHUE, PORTEZUELO, RANQUIL, TREGUACO, SAN CARLOS, COIHUECO, ÑIQUEN, SAN FABIAN, SAN NICOLAS"/>
    <n v="2646844"/>
    <n v="2894000"/>
    <n v="2894000"/>
    <n v="2884301.0180000002"/>
    <n v="0.99664858949550805"/>
    <n v="4690000"/>
    <n v="4435000"/>
  </r>
  <r>
    <x v="2"/>
    <x v="7"/>
    <x v="0"/>
    <s v="CONSERVACION VIAL"/>
    <s v="CAMINOS BÁSICOS"/>
    <s v="40011095-0"/>
    <s v="CONSERVACION CAMINOS BASICOS REGION DE ÑUBLE 2020"/>
    <s v="DIGUILLÍN, ITATA, PUNILLA"/>
    <s v="CHILLAN, YUNGAY, COBQUECURA, TREGUACO, COIHUECO, SAN NICOLAS"/>
    <n v="61700"/>
    <n v="133000"/>
    <n v="133000"/>
    <n v="66989.565000000002"/>
    <n v="0.50368093984962403"/>
    <n v="0"/>
    <n v="0"/>
  </r>
  <r>
    <x v="2"/>
    <x v="7"/>
    <x v="0"/>
    <s v="CONSERVACION VIAL"/>
    <s v="RED VIAL BASICA"/>
    <s v="40011096-0"/>
    <s v="CONSERVACION RED VIAL REGIÓN DE ÑUBLE 2020"/>
    <s v="DIGUILLÍN, ITATA, PUNILLA"/>
    <s v="CHILLAN, YUNGAY, COBQUECURA, TREGUACO, COIHUECO, SAN NICOLAS"/>
    <n v="924040"/>
    <n v="153010"/>
    <n v="153010"/>
    <n v="87003.989000000001"/>
    <n v="0.56861635840794722"/>
    <n v="0"/>
    <n v="0"/>
  </r>
  <r>
    <x v="2"/>
    <x v="7"/>
    <x v="0"/>
    <s v="MEJORAMIENTO RED VIAL REGIONAL SECUNDARIA"/>
    <s v="PUENTES"/>
    <s v="40011106-0"/>
    <s v="REPOSICION PUENTE EL PARRON EN RUTA Q-901-N COMUNA DE YUNGAY"/>
    <s v="DIGUILLÍN"/>
    <s v="YUNGAY"/>
    <n v="104400"/>
    <n v="30900"/>
    <n v="30900"/>
    <n v="71.483999999999995"/>
    <n v="2.3133980582524271E-3"/>
    <n v="139000"/>
    <n v="8000"/>
  </r>
  <r>
    <x v="2"/>
    <x v="7"/>
    <x v="0"/>
    <s v="MEJORAMIENTO RED VIAL REGIONAL SECUNDARIA"/>
    <s v="PUENTES"/>
    <s v="40011107-0"/>
    <s v="REPOSICION PUENTE ZAPALLAR EN RUTA N-655, PROVINCIA DIGUILLIN "/>
    <s v="DIGUILLÍN"/>
    <s v="EL CARMEN, SAN IGNACIO"/>
    <n v="27979"/>
    <n v="33000"/>
    <n v="33000"/>
    <n v="29966.615000000002"/>
    <n v="0.90807924242424243"/>
    <n v="0"/>
    <n v="0"/>
  </r>
  <r>
    <x v="2"/>
    <x v="7"/>
    <x v="0"/>
    <s v="CAMINOS NACIONALES"/>
    <s v="PUENTES"/>
    <s v="40011111-0"/>
    <s v="REPOSICION PUENTE LONQUEN EN RUTA 126, COMUNA TREHUACO "/>
    <s v="ITATA"/>
    <s v="TREGUACO"/>
    <n v="37166"/>
    <n v="67000"/>
    <n v="67000"/>
    <n v="37000"/>
    <n v="0.55223880597014929"/>
    <n v="0"/>
    <n v="0"/>
  </r>
  <r>
    <x v="2"/>
    <x v="7"/>
    <x v="0"/>
    <s v="VIALIDAD URBANA"/>
    <s v="LONGITUDINAL COSTERO"/>
    <s v="40011113-0"/>
    <s v="CONSTRUCCION PASADAS URBANAS RUTA N-59-Q SECTOR CHILLAN - LIMITE REGIONAL"/>
    <s v="DIGUILLÍN"/>
    <s v="PEMUCO, SAN IGNACIO, YUNGAY"/>
    <n v="229114"/>
    <n v="272500"/>
    <n v="272500"/>
    <n v="233500.935"/>
    <n v="0.85688416513761467"/>
    <n v="0"/>
    <n v="0"/>
  </r>
  <r>
    <x v="2"/>
    <x v="7"/>
    <x v="0"/>
    <s v="CONSERVACION VIAL"/>
    <s v="RED VIAL BASICA"/>
    <s v="40011118-0"/>
    <s v="CONSERVACION PTE EL ROBLE Y OTROS VARIAS COMUNAS REG DE ÑUBLE"/>
    <s v="DIGUILLÍN"/>
    <s v="BULNES"/>
    <n v="2530633"/>
    <n v="1817000"/>
    <n v="1817000"/>
    <n v="1729445.8189999999"/>
    <n v="0.95181387947165652"/>
    <n v="0"/>
    <n v="0"/>
  </r>
  <r>
    <x v="2"/>
    <x v="7"/>
    <x v="0"/>
    <s v="SEGURIDAD VIAL, CICLOVIAS Y PASARELAS"/>
    <s v="CICLOVIAS"/>
    <s v="40020935-0"/>
    <s v="CONSTRUCCION CICLOVIA RUTA N-31, SECTOR SAN CARLOS - SAN FABIAN"/>
    <s v="PUNILLA"/>
    <s v="SAN CARLOS, SAN FABIAN"/>
    <n v="689040"/>
    <n v="21000"/>
    <n v="21000"/>
    <n v="1935.3240000000001"/>
    <n v="9.215828571428572E-2"/>
    <n v="0"/>
    <n v="0"/>
  </r>
  <r>
    <x v="2"/>
    <x v="7"/>
    <x v="0"/>
    <s v="CONSERVACION VIAL"/>
    <s v="PEAJE"/>
    <s v="40021426-0"/>
    <s v="CONSERVACION PLAZA DE PEAJE CHAIMAVIDA RUTA 148, SECTOR QUEIME 2021"/>
    <s v="DIGUILLÍN"/>
    <s v="QUILLON"/>
    <n v="40565"/>
    <n v="44000"/>
    <n v="44000"/>
    <n v="36007.019999999997"/>
    <n v="0.81834136363636356"/>
    <n v="38000"/>
    <n v="0"/>
  </r>
  <r>
    <x v="2"/>
    <x v="7"/>
    <x v="0"/>
    <s v="CONSERVACION VIAL"/>
    <s v="RED VIAL BASICA"/>
    <s v="40026112-0"/>
    <s v="CONSERVACION PUENTES MENORES, DIVERSOS SECTORES, REGIÓN DE ÑUBLE"/>
    <s v="DIGUILLÍN, ITATA, PUNILLA"/>
    <s v="CHILLAN, BULNES, CHILLAN VIEJO, EL CARMEN, PEMUCO, QUIRIHUE, COBQUECURA, COELEMU, NINHUE, PORTEZUELO, SAN CARLOS, COIHUECO, ÑIQUEN, SAN FABIAN, SAN NICOLAS"/>
    <n v="41760"/>
    <n v="103500"/>
    <n v="103500"/>
    <n v="0"/>
    <n v="0"/>
    <n v="1566000"/>
    <n v="4028000"/>
  </r>
  <r>
    <x v="2"/>
    <x v="7"/>
    <x v="0"/>
    <s v="CONSERVACION VIAL"/>
    <s v="CAMINOS BÁSICOS"/>
    <s v="40027107-0"/>
    <s v="CONSERVACION CAMINOS BASICOS REGION DE ÑUBLE 2020 PLAN DE RECUPERACION"/>
    <s v="DIGUILLÍN, PUNILLA"/>
    <s v="PEMUCO, SAN NICOLAS"/>
    <n v="0"/>
    <n v="10"/>
    <n v="10"/>
    <n v="0"/>
    <n v="0"/>
    <n v="3300000"/>
    <n v="0"/>
  </r>
  <r>
    <x v="2"/>
    <x v="7"/>
    <x v="0"/>
    <s v="CONSERVACION VIAL"/>
    <s v="RED VIAL BASICA"/>
    <s v="40027831-0"/>
    <s v="CONSERVACION RED VIAL REGIÓN DE ÑUBLE 2020 2022 PLAN RECUPERACION"/>
    <s v="INTERPROVINCIAL"/>
    <s v="INTERCOMUNAL"/>
    <n v="0"/>
    <n v="10"/>
    <n v="10"/>
    <n v="0"/>
    <n v="0"/>
    <n v="700000"/>
    <n v="0"/>
  </r>
  <r>
    <x v="2"/>
    <x v="7"/>
    <x v="0"/>
    <s v="CONSERVACION VIAL"/>
    <s v="RED VIAL BASICA"/>
    <s v="40029641-0"/>
    <s v="CONSERVACION MIXTA CAMINOS RED VIAL REGIÓN  ÑUBLE 2020"/>
    <s v="DIGUILLÍN, ITATA, PUNILLA"/>
    <s v="BULNES, CHILLAN VIEJO, EL CARMEN, PEMUCO, PINTO, QUILLON, SAN IGNACIO, YUNGAY, QUIRIHUE, COBQUECURA, COELEMU, NINHUE, PORTEZUELO, RANQUIL, TREGUACO, SAN CARLOS, COIHUECO, ÑIQUEN, SAN FABIAN, SAN NICOLAS"/>
    <n v="851800"/>
    <n v="1020000"/>
    <n v="1020000"/>
    <n v="1002486.9939999999"/>
    <n v="0.9828303862745098"/>
    <n v="1620000"/>
    <n v="1588000"/>
  </r>
  <r>
    <x v="2"/>
    <x v="7"/>
    <x v="0"/>
    <s v="CONSERVACION VIAL"/>
    <s v="ADMINISTRACION DIRECTA"/>
    <s v="40030648-0"/>
    <s v="CONSERVACION RED VIAL ADMINISTRACIÓN DIRECTA REGIÓN DE ÑUBLE 2022"/>
    <s v="DIGUILLÍN, ITATA, PUNILLA"/>
    <s v="CHILLAN, BULNES, CHILLAN VIEJO, EL CARMEN, PEMUCO, QUIRIHUE, COBQUECURA, COELEMU, NINHUE, PORTEZUELO, SAN CARLOS, COIHUECO, ÑIQUEN, SAN FABIAN, SAN NICOLAS"/>
    <n v="3291199"/>
    <n v="4401000"/>
    <n v="4401000"/>
    <n v="2649493.6030000001"/>
    <n v="0.60202081413315156"/>
    <n v="0"/>
    <n v="0"/>
  </r>
  <r>
    <x v="2"/>
    <x v="7"/>
    <x v="0"/>
    <s v="MEJORAMIENTO RED VIAL REGIONAL SECUNDARIA"/>
    <s v="PUENTES"/>
    <s v="40030688-0"/>
    <s v="REPOSICION PUENTE ÑIPAS EN RUTA O-122  REGIÓN DE NUBLE"/>
    <s v="ITATA"/>
    <s v="RANQUIL"/>
    <n v="104400"/>
    <n v="104910"/>
    <n v="104910"/>
    <n v="71.483999999999995"/>
    <n v="6.8138404346582777E-4"/>
    <n v="314000"/>
    <n v="58000"/>
  </r>
  <r>
    <x v="2"/>
    <x v="7"/>
    <x v="0"/>
    <s v="MEJORAMIENTO RED VIAL REGIONAL SECUNDARIA"/>
    <s v="MEJORAMIENTO RED VIAL REGIONAL SECUNDARIA"/>
    <s v="40033699-0"/>
    <s v="MEJORAMIENTO CAMINO BÁSICO INTERMEDIO RUTA N-677, CRUCE SAN IGNACIO - PUENTE"/>
    <s v="DIGUILLÍN"/>
    <s v="EL CARMEN, SAN IGNACIO"/>
    <n v="0"/>
    <n v="10500"/>
    <n v="10500"/>
    <n v="79.894999999999996"/>
    <n v="7.6090476190476186E-3"/>
    <n v="143000"/>
    <n v="0"/>
  </r>
  <r>
    <x v="2"/>
    <x v="7"/>
    <x v="0"/>
    <s v="CONSERVACION VIAL"/>
    <s v="RED VIAL COMUNAL"/>
    <s v="40035383-0"/>
    <s v="CONSERVACION RED VIAL REGION DE ÑUBLE PERIODO 2021-2023 PLAN DE RECUPERACIÓN"/>
    <s v="INTERPROVINCIAL"/>
    <s v="INTERCOMUNAL"/>
    <n v="0"/>
    <n v="10"/>
    <n v="10"/>
    <n v="0"/>
    <n v="0"/>
    <n v="900000"/>
    <n v="0"/>
  </r>
  <r>
    <x v="2"/>
    <x v="7"/>
    <x v="0"/>
    <s v="CONSERVACION VIAL"/>
    <s v="CAMINOS BÁSICOS"/>
    <s v="40035393-0"/>
    <s v="CONSERVACION CAMINOS BASICOS REGION DEL ÑUBLE 2021-2023"/>
    <s v="DIGUILLÍN, ITATA, PUNILLA"/>
    <s v="CHILLAN, YUNGAY, COBQUECURA, TREGUACO, COIHUECO, SAN NICOLAS"/>
    <n v="2568566"/>
    <n v="604000"/>
    <n v="604000"/>
    <n v="296997.82500000001"/>
    <n v="0.49171825331125829"/>
    <n v="2382000"/>
    <n v="1362000"/>
  </r>
  <r>
    <x v="2"/>
    <x v="7"/>
    <x v="0"/>
    <s v="CONSERVACION VIAL"/>
    <s v="RED VIAL COMUNAL"/>
    <s v="40037937-0"/>
    <s v="CONSERVACION PASADAS URBANAS REGIÓN DE ÑUBLE GLOSA 6 "/>
    <s v="INTERPROVINCIAL"/>
    <s v="INTERCOMUNAL"/>
    <n v="0"/>
    <n v="523500"/>
    <n v="523500"/>
    <n v="0"/>
    <n v="0"/>
    <n v="267000"/>
    <n v="32000"/>
  </r>
  <r>
    <x v="2"/>
    <x v="8"/>
    <x v="1"/>
    <s v="ESTUDIOS BASICOS DE VIALIDAD"/>
    <s v="ESTUDIOS BASICOS DE VIALIDAD"/>
    <s v="40017124-0"/>
    <s v="DIAGNOSTICO PUENTE JUAN PABLO II, PROVINCIA DE CONCEPCION"/>
    <s v="CONCEPCION"/>
    <s v="CONCEPCION, SAN PEDRO DE LA PAZ"/>
    <n v="678600"/>
    <n v="467000"/>
    <n v="467000"/>
    <n v="315073.59999999998"/>
    <n v="0.67467580299785868"/>
    <n v="362000"/>
    <n v="0"/>
  </r>
  <r>
    <x v="2"/>
    <x v="8"/>
    <x v="0"/>
    <s v="RUTA PRECORDILLERANA"/>
    <s v="PRECORDILLERANA DE LA VIII REGION"/>
    <s v="20090722-1"/>
    <s v="MEJORAMIENTO RUTAS Q-75 - MULCHÉN - QUILACO"/>
    <s v="BIO BIO"/>
    <s v="MULCHEN, QUILACO"/>
    <n v="720360"/>
    <n v="517900"/>
    <n v="517900"/>
    <n v="64131.559000000001"/>
    <n v="0.12383000386174937"/>
    <n v="0"/>
    <n v="0"/>
  </r>
  <r>
    <x v="2"/>
    <x v="8"/>
    <x v="0"/>
    <s v="RUTAS INTERREGIONALES"/>
    <s v="RUTAS INTERREGIONALES"/>
    <s v="20183209-0"/>
    <s v="CONSTRUCCIÓN CONEXION VIAL RALCO-LONQUIMAY, VIII Y IX REGIÓNES"/>
    <s v="BIO BIO"/>
    <s v="ALTO BIO BIO"/>
    <n v="108800"/>
    <n v="208800"/>
    <n v="208800"/>
    <n v="0"/>
    <n v="0"/>
    <n v="0"/>
    <n v="0"/>
  </r>
  <r>
    <x v="2"/>
    <x v="8"/>
    <x v="0"/>
    <s v="MEJORAMIENTO RED VIAL REGIONAL PRINCIPAL"/>
    <s v="MEJORAMIENTO RED VIAL REGIONAL PRINCIPAL"/>
    <s v="30067364-0"/>
    <s v="CONSTRUCCIÓN PUENTE EN RIO BIOBIO, SECTOR: CHIGUAYANTE-LAJA VIII REGIÓN"/>
    <s v="CONCEPCION"/>
    <s v="HUALQUI, SANTA JUANA"/>
    <n v="20880"/>
    <n v="30000"/>
    <n v="30000"/>
    <n v="0"/>
    <n v="0"/>
    <n v="0"/>
    <n v="0"/>
  </r>
  <r>
    <x v="2"/>
    <x v="8"/>
    <x v="0"/>
    <s v="RUTA PRECORDILLERANA"/>
    <s v="RUTA PRECORDILLERANA"/>
    <s v="30071340-0"/>
    <s v="REPOSICIÓN PUENTE DUQUECO, PROVINCIA DE BIO BIO"/>
    <s v="BIO BIO"/>
    <s v="QUILLECO, SANTA BARBARA"/>
    <n v="365400"/>
    <n v="502000"/>
    <n v="502000"/>
    <n v="363079.12700000004"/>
    <n v="0.72326519322709171"/>
    <n v="0"/>
    <n v="0"/>
  </r>
  <r>
    <x v="2"/>
    <x v="8"/>
    <x v="0"/>
    <s v="MEJORAMIENTO RED VIAL REGIONAL SECUNDARIA"/>
    <s v="DESARROLLO SOCIAL Y APOYO A COMUNIDADES"/>
    <s v="30077015-0"/>
    <s v="MEJORAMIENTO Y CONSTRUCCIÓN CAMINO CURANILAHUE - NACIMIENTO POR BAJO LOS RIOS"/>
    <s v="ARAUCO, BIO BIO"/>
    <s v="CURANILAHUE, NACIMIENTO"/>
    <n v="2737468"/>
    <n v="305000"/>
    <n v="305000"/>
    <n v="115408.238"/>
    <n v="0.37838766557377046"/>
    <n v="5457000"/>
    <n v="700000"/>
  </r>
  <r>
    <x v="2"/>
    <x v="8"/>
    <x v="0"/>
    <s v="MEJORAMIENTO RED VIAL REGIONAL PRINCIPAL"/>
    <s v="MEJORAMIENTO RED VIAL REGIONAL PRINCIPAL"/>
    <s v="30083090-0"/>
    <s v="MEJORAMIENTO RUTA Q-20, SECTOR MARIA DOLORES - PUENTE PERALES"/>
    <s v="BIO BIO"/>
    <s v="LOS ANGELES, LAJA"/>
    <n v="0"/>
    <n v="500"/>
    <n v="500"/>
    <n v="0"/>
    <n v="0"/>
    <n v="0"/>
    <n v="0"/>
  </r>
  <r>
    <x v="2"/>
    <x v="8"/>
    <x v="0"/>
    <s v="DESARROLLO VIAL AREAS COSTERAS"/>
    <s v="LONGITUDINAL COSTERO"/>
    <s v="30107084-0"/>
    <s v="CONSTRUCCIÓN MEJORAMIENTO INTERCONEXIÓN VIAL P-20 P-40, ARAUCO"/>
    <s v="ARAUCO"/>
    <s v="ARAUCO"/>
    <n v="626400"/>
    <n v="0"/>
    <n v="0"/>
    <n v="0"/>
    <s v="-"/>
    <n v="0"/>
    <n v="0"/>
  </r>
  <r>
    <x v="2"/>
    <x v="8"/>
    <x v="0"/>
    <s v="DESARROLLO VIAL AREAS COSTERAS"/>
    <s v="LONGITUDINAL COSTERO"/>
    <s v="30123855-0"/>
    <s v="REPOSICIÓN RUTA P-70 PELECO - TIRÚA, ARAUCO"/>
    <s v="ARAUCO"/>
    <s v="CAÑETE, TIRUA"/>
    <n v="0"/>
    <n v="129000"/>
    <n v="129000"/>
    <n v="60151.49"/>
    <n v="0.46629062015503875"/>
    <n v="0"/>
    <n v="0"/>
  </r>
  <r>
    <x v="2"/>
    <x v="8"/>
    <x v="0"/>
    <s v="RUTAS INTERREGIONALES"/>
    <s v="RUTAS INTERREGIONALES"/>
    <s v="30123990-0"/>
    <s v="REPOSICIÓN RUTA P-60-R TRES PINOS-CONTULMO-LÍMITE REGIONAL, ARAUCO"/>
    <s v="ARAUCO"/>
    <s v="CAÑETE, CONTULMO"/>
    <n v="14499"/>
    <n v="14000"/>
    <n v="14000"/>
    <n v="0"/>
    <n v="0"/>
    <n v="0"/>
    <n v="0"/>
  </r>
  <r>
    <x v="2"/>
    <x v="8"/>
    <x v="0"/>
    <s v="MEJORAMIENTO RED VIAL REGIONAL PRINCIPAL"/>
    <s v="MEJORAMIENTO RED VIAL REGIONAL PRINCIPAL"/>
    <s v="30132689-0"/>
    <s v="CONSTRUCCION INTERCONEXIÓN VIAL DICHATO, FLORIDA Y HUALQUI"/>
    <s v="CONCEPCION"/>
    <s v="FLORIDA, HUALQUI, TOME"/>
    <n v="104400"/>
    <n v="104910"/>
    <n v="104910"/>
    <n v="67.28"/>
    <n v="6.413116004194071E-4"/>
    <n v="470000"/>
    <n v="324000"/>
  </r>
  <r>
    <x v="2"/>
    <x v="8"/>
    <x v="0"/>
    <s v="MEJORAMIENTO RED VIAL REGIONAL SECUNDARIA"/>
    <s v="MEJORAMIENTO RED VIAL REGIONAL SECUNDARIA"/>
    <s v="30136947-0"/>
    <s v="MEJORAMIENTO RUTA CURANILAHUE-TRONGOL BAJO, CURANILAHUE"/>
    <s v="ARAUCO"/>
    <s v="CURANILAHUE, LOS ALAMOS"/>
    <n v="0"/>
    <n v="550000"/>
    <n v="550000"/>
    <n v="213932.927"/>
    <n v="0.38896895818181815"/>
    <n v="0"/>
    <n v="0"/>
  </r>
  <r>
    <x v="2"/>
    <x v="8"/>
    <x v="0"/>
    <s v="MEJORAMIENTO RED VIAL REGIONAL PRINCIPAL"/>
    <s v="MEJORAMIENTO RED VIAL REGIONAL PRINCIPAL"/>
    <s v="30145872-0"/>
    <s v="MEJORAMIENTO RUTA Q-30, LA MONA-ALAMO HUACHO, LOS ANGELES"/>
    <s v="BIO BIO"/>
    <s v="LOS ANGELES"/>
    <n v="2616155"/>
    <n v="3887000"/>
    <n v="3887000"/>
    <n v="2898508.1039999998"/>
    <n v="0.74569284898379207"/>
    <n v="270000"/>
    <n v="0"/>
  </r>
  <r>
    <x v="2"/>
    <x v="8"/>
    <x v="0"/>
    <s v="VIALIDAD URBANA"/>
    <s v="VIALIDAD URBANA"/>
    <s v="30172125-0"/>
    <s v="MEJORAMIENTO CONEXIÓN VIAL CONCEPCIÓN - CHIGUAYANTE, ETAPA 1"/>
    <s v="CONCEPCION"/>
    <s v="CONCEPCION, CHIGUAYANTE"/>
    <n v="0"/>
    <n v="10000"/>
    <n v="10000"/>
    <n v="0"/>
    <n v="0"/>
    <n v="0"/>
    <n v="0"/>
  </r>
  <r>
    <x v="2"/>
    <x v="8"/>
    <x v="0"/>
    <s v="CONSERVACION VIAL"/>
    <s v="GLOBAL"/>
    <s v="30224126-0"/>
    <s v="CONSERVACION GLOBAL MIXTA CAMINOS RED VIAL VIII REGIÓN 2015-2019"/>
    <s v="INTERPROVINCIAL"/>
    <s v="INTERCOMUNAL"/>
    <n v="0"/>
    <n v="15185"/>
    <n v="15185"/>
    <n v="9.1760000000000002"/>
    <n v="6.0428054000658546E-4"/>
    <n v="0"/>
    <n v="0"/>
  </r>
  <r>
    <x v="2"/>
    <x v="8"/>
    <x v="0"/>
    <s v="CONSERVACION VIAL"/>
    <s v="RED VIAL BASICA"/>
    <s v="30224372-0"/>
    <s v="CONSERVACION RED VIAL BIO BIO (2015-2016-2017)"/>
    <s v="INTERPROVINCIAL"/>
    <s v="INTERCOMUNAL"/>
    <n v="0"/>
    <n v="7000"/>
    <n v="7000"/>
    <n v="5751.2560000000003"/>
    <n v="0.821608"/>
    <n v="0"/>
    <n v="0"/>
  </r>
  <r>
    <x v="2"/>
    <x v="8"/>
    <x v="0"/>
    <s v="EQUIPAMIENTO"/>
    <s v="EQUIPAMIENTO"/>
    <s v="30257623-0"/>
    <s v="CONSTRUCCION PLAZA PEAJE SAN ROQUE,RUTA 156 DE LA MADERA, REGION DEL BIO BIO"/>
    <s v="CONCEPCION, BIO BIO"/>
    <s v="SANTA JUANA, NACIMIENTO"/>
    <n v="2210705"/>
    <n v="354000"/>
    <n v="354000"/>
    <n v="545.58500000000004"/>
    <n v="1.5412005649717516E-3"/>
    <n v="2830000"/>
    <n v="0"/>
  </r>
  <r>
    <x v="2"/>
    <x v="8"/>
    <x v="0"/>
    <s v="MEJORAMIENTO RED VIAL REGIONAL SECUNDARIA"/>
    <s v="DESARROLLO SOCIAL Y APOYO A COMUNIDADES"/>
    <s v="30259523-0"/>
    <s v="MEJORAMIENTO RUTA Q-806 CRUCE RUTA 5 MULCHÉN - NEGRETE, PROVINCIA BIO BIO"/>
    <s v="BIO BIO"/>
    <s v="MULCHEN, NEGRETE"/>
    <n v="2800400"/>
    <n v="3568000"/>
    <n v="3568000"/>
    <n v="34829.635000000002"/>
    <n v="9.7616690022421532E-3"/>
    <n v="6600000"/>
    <n v="9890000"/>
  </r>
  <r>
    <x v="2"/>
    <x v="8"/>
    <x v="0"/>
    <s v="SEGURIDAD VIAL, CICLOVIAS Y PASARELAS"/>
    <s v="CICLOVIAS"/>
    <s v="30259623-0"/>
    <s v="CONSTRUCCION DE CICLOVIAS Y OBRAS ANEXAS VARIAS RUTAS REGION DEL BIO BIO"/>
    <s v="CONCEPCION, ARAUCO, BIO BIO"/>
    <s v="SANTA JUANA, ARAUCO, LOS ANGELES, TUCAPEL, YUMBEL"/>
    <n v="0"/>
    <n v="23200"/>
    <n v="23200"/>
    <n v="0"/>
    <n v="0"/>
    <n v="0"/>
    <n v="0"/>
  </r>
  <r>
    <x v="2"/>
    <x v="8"/>
    <x v="0"/>
    <s v="MEJORAMIENTO RED VIAL REGIONAL PRINCIPAL"/>
    <s v="MEJORAMIENTO RED VIAL REGIONAL PRINCIPAL"/>
    <s v="30281072-0"/>
    <s v="MEJORAMIENTO RUTA O-54 YUMBEL-YUMBEL ESTACION, PROV. BIOBIO"/>
    <s v="BIO BIO"/>
    <s v="YUMBEL"/>
    <n v="0"/>
    <n v="26000"/>
    <n v="26000"/>
    <n v="10936.224"/>
    <n v="0.420624"/>
    <n v="0"/>
    <n v="0"/>
  </r>
  <r>
    <x v="2"/>
    <x v="8"/>
    <x v="0"/>
    <s v="DESARROLLO VIAL AREAS COSTERAS"/>
    <s v="PUENTES"/>
    <s v="30286872-0"/>
    <s v="REPOSICION PUENTE LARAQUETE, COMUNA DE ARAUCO, PROVINCIA DE ARAUCO"/>
    <s v="ARAUCO"/>
    <s v="ARAUCO"/>
    <n v="0"/>
    <n v="3402000"/>
    <n v="3402000"/>
    <n v="2038999.9380000001"/>
    <n v="0.59935330335097003"/>
    <n v="20000"/>
    <n v="0"/>
  </r>
  <r>
    <x v="2"/>
    <x v="8"/>
    <x v="0"/>
    <s v="RUTAS INTERNACIONALES"/>
    <s v="RUTAS INTERNACIONALES"/>
    <s v="30290173-0"/>
    <s v="MEJORAMIENTO RUTA Q-45, ABANICO-PASO INTERNACIONAL PICHACHEN, ANTUCO"/>
    <s v="BIO BIO"/>
    <s v="ANTUCO"/>
    <n v="146569"/>
    <n v="186000"/>
    <n v="186000"/>
    <n v="60337.035000000003"/>
    <n v="0.32439266129032263"/>
    <n v="138000"/>
    <n v="0"/>
  </r>
  <r>
    <x v="2"/>
    <x v="8"/>
    <x v="0"/>
    <s v="CONSERVACION VIAL"/>
    <s v="PLAN INDIGENA"/>
    <s v="30370479-0"/>
    <s v="CONSERVACION CAMINOS PLAN INDIGENA 2016 REGION DEL BIO BIO"/>
    <s v="ARAUCO, BIO BIO"/>
    <s v="LEBU, CAÑETE, CURANILAHUE, LOS ALAMOS, TIRUA, ALTO BIO BIO, ANTUCO, MULCHEN, NEGRETE"/>
    <n v="188181"/>
    <n v="624000"/>
    <n v="624000"/>
    <n v="98.88"/>
    <n v="1.5846153846153845E-4"/>
    <n v="0"/>
    <n v="0"/>
  </r>
  <r>
    <x v="2"/>
    <x v="8"/>
    <x v="0"/>
    <s v="CONSERVACION VIAL"/>
    <s v="GLOBAL"/>
    <s v="30370826-0"/>
    <s v="CONSERVACION GLOBAL MIXTA CAMINOS RED VIAL VIII REGION 2016-2020"/>
    <s v="INTERPROVINCIAL"/>
    <s v="INTERCOMUNAL"/>
    <n v="0"/>
    <n v="49000"/>
    <n v="49000"/>
    <n v="6884.933"/>
    <n v="0.14050883673469389"/>
    <n v="0"/>
    <n v="0"/>
  </r>
  <r>
    <x v="2"/>
    <x v="8"/>
    <x v="0"/>
    <s v="CONSERVACION VIAL"/>
    <s v="RED VIAL BASICA"/>
    <s v="30370937-0"/>
    <s v="CONSERVACION CAMINOS BASICOS REGION DEL BIO BIO 2016-2018"/>
    <s v="INTERPROVINCIAL"/>
    <s v="INTERCOMUNAL"/>
    <n v="0"/>
    <n v="7000"/>
    <n v="7000"/>
    <n v="0"/>
    <n v="0"/>
    <n v="0"/>
    <n v="0"/>
  </r>
  <r>
    <x v="2"/>
    <x v="8"/>
    <x v="0"/>
    <s v="MEJORAMIENTO RED VIAL REGIONAL PRINCIPAL"/>
    <s v="MEJORAMIENTO RED VIAL REGIONAL PRINCIPAL"/>
    <s v="30387097-0"/>
    <s v="MEJORAMIENTO RUTA O-60 SECTOR YUMBEL - RERE, YUMBEL"/>
    <s v="BIO BIO"/>
    <s v="YUMBEL"/>
    <n v="78300"/>
    <n v="81300"/>
    <n v="81300"/>
    <n v="2128.7249999999999"/>
    <n v="2.6183579335793357E-2"/>
    <n v="0"/>
    <n v="0"/>
  </r>
  <r>
    <x v="2"/>
    <x v="8"/>
    <x v="0"/>
    <s v="MEJORAMIENTO RED VIAL REGIONAL SECUNDARIA"/>
    <s v="DESARROLLO SOCIAL Y APOYO A COMUNIDADES"/>
    <s v="30393223-0"/>
    <s v="MEJORAMIENTO RUTA O-846, SECTOR EL LAUREL - LOTA, PROVINCIA DE CONCEPCIÓN"/>
    <s v="CONCEPCION"/>
    <s v="CORONEL, LOTA"/>
    <n v="0"/>
    <n v="7000"/>
    <n v="7000"/>
    <n v="0"/>
    <n v="0"/>
    <n v="0"/>
    <n v="0"/>
  </r>
  <r>
    <x v="2"/>
    <x v="8"/>
    <x v="0"/>
    <s v="MEJORAMIENTO RED VIAL REGIONAL SECUNDARIA"/>
    <s v="DESARROLLO SOCIAL Y APOYO A COMUNIDADES"/>
    <s v="30395625-0"/>
    <s v="MEJORAMIENTO RUTA P-721; P-722 SECTOR TIRUA - LONCOTRIPAY - LOS MAQUIS"/>
    <s v="ARAUCO"/>
    <s v="TIRUA"/>
    <n v="2868912"/>
    <n v="15400"/>
    <n v="15400"/>
    <n v="9038.0709999999999"/>
    <n v="0.58688772727272731"/>
    <n v="0"/>
    <n v="0"/>
  </r>
  <r>
    <x v="2"/>
    <x v="8"/>
    <x v="0"/>
    <s v="MEJORAMIENTO RED VIAL REGIONAL SECUNDARIA"/>
    <s v="DESARROLLO SOCIAL Y APOYO A COMUNIDADES"/>
    <s v="30445322-0"/>
    <s v="MEJORAMIENTO CAMINO BÁSICO INTERMEDIO, RUTA Q - 689 RALCO-PALMUCHO, A BIO BIO"/>
    <s v="BIO BIO"/>
    <s v="ALTO BIO BIO"/>
    <n v="0"/>
    <n v="1291000"/>
    <n v="1291000"/>
    <n v="0"/>
    <n v="0"/>
    <n v="3350000"/>
    <n v="4138000"/>
  </r>
  <r>
    <x v="2"/>
    <x v="8"/>
    <x v="0"/>
    <s v="CONSERVACION VIAL"/>
    <s v="GLOBAL"/>
    <s v="30447975-0"/>
    <s v="CONSERVACIÓN GLOBAL MIXTA CAMINOS RED VIAL VIII REGIÓN 2017-2021"/>
    <s v="CONCEPCION, ARAUCO, BIO BIO"/>
    <s v="CHIGUAYANTE, PENCO, SAN PEDRO DE LA PAZ, SANTA JUANA, TALCAHUANO, CAÑETE, CURANILAHUE, LOS ALAMOS, LOS ANGELES, NACIMIENTO"/>
    <n v="6194575"/>
    <n v="5134000"/>
    <n v="5134000"/>
    <n v="3802094.4830000005"/>
    <n v="0.74057157830151943"/>
    <n v="2615000"/>
    <n v="0"/>
  </r>
  <r>
    <x v="2"/>
    <x v="8"/>
    <x v="0"/>
    <s v="MEJORAMIENTO RED VIAL REGIONAL SECUNDARIA"/>
    <s v="MEJORAMIENTO RED VIAL REGIONAL SECUNDARIA"/>
    <s v="30458874-0"/>
    <s v="MEJORAMIENTO RUTA P-950-R TIRÚA- RELÚN POR LA CAMPANA"/>
    <s v="ARAUCO"/>
    <s v="TIRUA"/>
    <n v="0"/>
    <n v="10000"/>
    <n v="10000"/>
    <n v="0"/>
    <n v="0"/>
    <n v="0"/>
    <n v="0"/>
  </r>
  <r>
    <x v="2"/>
    <x v="8"/>
    <x v="0"/>
    <s v="CONSERVACION VIAL"/>
    <s v="RED VIAL BASICA"/>
    <s v="30481242-0"/>
    <s v="CONSERVACIÓN RED VIAL REGIÓN DEL BIO BIO (2018-2020)"/>
    <s v="CONCEPCION, ARAUCO, BIO BIO"/>
    <s v="CONCEPCION, CORONEL, CHIGUAYANTE, FLORIDA, HUALQUI, LOTA, PENCO, SAN PEDRO DE LA PAZ, SANTA JUANA, TALCAHUANO, TOME, HUALPEN, LEBU, ARAUCO, CAÑETE, CONTULMO, CURANILAHUE, LOS ALAMOS, TIRUA, ALTO BIO BIO, LOS ANGELES, ANTUCO, CABRERO, LAJA, MULCHEN, NACIMI"/>
    <n v="727668"/>
    <n v="660000"/>
    <n v="660000"/>
    <n v="560562.90399999998"/>
    <n v="0.84933773333333329"/>
    <n v="0"/>
    <n v="0"/>
  </r>
  <r>
    <x v="2"/>
    <x v="8"/>
    <x v="0"/>
    <s v="CONSERVACION VIAL"/>
    <s v="RED VIAL BASICA"/>
    <s v="30481287-0"/>
    <s v="CONSERVACIÓN CAMINOS BÁSICOS REGIÓN DEL BIO BIO 2018-2020"/>
    <s v="INTERPROVINCIAL"/>
    <s v="INTERCOMUNAL"/>
    <n v="0"/>
    <n v="5000"/>
    <n v="5000"/>
    <n v="425.18799999999999"/>
    <n v="8.5037599999999991E-2"/>
    <n v="0"/>
    <n v="0"/>
  </r>
  <r>
    <x v="2"/>
    <x v="8"/>
    <x v="0"/>
    <s v="SEGURIDAD VIAL, CICLOVIAS Y PASARELAS"/>
    <s v="SEGURIDAD VIAL"/>
    <s v="30484628-0"/>
    <s v="CONSERVACION Y MEJORAMIENTO DE SEGURIDAD VIAL EN RUTAS DE LA RED 2018 VIII REG"/>
    <s v="INTERPROVINCIAL"/>
    <s v="INTERCOMUNAL"/>
    <n v="0"/>
    <n v="400"/>
    <n v="400"/>
    <n v="0"/>
    <n v="0"/>
    <n v="0"/>
    <n v="0"/>
  </r>
  <r>
    <x v="2"/>
    <x v="8"/>
    <x v="0"/>
    <s v="CONSERVACION VIAL"/>
    <s v="RED VIAL BASICA"/>
    <s v="30485332-0"/>
    <s v="CONSERVACION PUENTES MENORES REGIÓN DEL BIOBIO (METALICOS)"/>
    <s v="INTERPROVINCIAL"/>
    <s v="INTERCOMUNAL"/>
    <n v="0"/>
    <n v="5000"/>
    <n v="5000"/>
    <n v="0"/>
    <n v="0"/>
    <n v="0"/>
    <n v="0"/>
  </r>
  <r>
    <x v="2"/>
    <x v="8"/>
    <x v="0"/>
    <s v="VIALIDAD URBANA"/>
    <s v="VIALIDAD URBANA"/>
    <s v="30485803-0"/>
    <s v="HABILITACIÓN CONEXIÓN VIAL PUERTO SAN VICENTE RUTA INTERPORTUARIA"/>
    <s v="CONCEPCION"/>
    <s v="SAN PEDRO DE LA PAZ, TALCAHUANO, HUALPEN"/>
    <n v="0"/>
    <n v="156000"/>
    <n v="156000"/>
    <n v="0"/>
    <n v="0"/>
    <n v="0"/>
    <n v="0"/>
  </r>
  <r>
    <x v="2"/>
    <x v="8"/>
    <x v="0"/>
    <s v="CONSERVACION VIAL"/>
    <s v="GLOBAL"/>
    <s v="40002712-0"/>
    <s v="CONSERVACION GLOBAL MIXTA CAMINOS RED VIAL REGION DEL BIO BIO (2019-2024)"/>
    <s v="CONCEPCION, ARAUCO, BIO BIO"/>
    <s v="CONCEPCION, CORONEL, CHIGUAYANTE, FLORIDA, HUALQUI, LOTA, PENCO, SAN PEDRO DE LA PAZ, SANTA JUANA, TALCAHUANO, TOME, HUALPEN, LEBU, ARAUCO, CAÑETE, CONTULMO, CURANILAHUE, LOS ALAMOS, TIRUA, ALTO BIO BIO, LOS ANGELES, ANTUCO, CABRERO, LAJA, MULCHEN, NACIMI"/>
    <n v="8186004"/>
    <n v="10137000"/>
    <n v="10137000"/>
    <n v="9414998.8110000007"/>
    <n v="0.92877565463154788"/>
    <n v="5151000"/>
    <n v="7251000"/>
  </r>
  <r>
    <x v="2"/>
    <x v="8"/>
    <x v="0"/>
    <s v="CONSERVACION VIAL"/>
    <s v="PLAN INDIGENA"/>
    <s v="40002721-0"/>
    <s v="CONSERVACION CAMINOS PLAN INDIGENA 2019 REGION DEL BIO BIO "/>
    <s v="ARAUCO, BIO BIO"/>
    <s v="LEBU, ARAUCO, CAÑETE, CONTULMO, TIRUA, ALTO BIO BIO, SANTA BARBARA"/>
    <n v="0"/>
    <n v="10000"/>
    <n v="10000"/>
    <n v="635.25099999999998"/>
    <n v="6.3525100000000001E-2"/>
    <n v="0"/>
    <n v="0"/>
  </r>
  <r>
    <x v="2"/>
    <x v="8"/>
    <x v="0"/>
    <s v="CONSERVACION VIAL"/>
    <s v="CAMINOS BÁSICOS"/>
    <s v="40002736-0"/>
    <s v="CONSERVACION CAMINOS BASICOS REGION DEL BIO BIO 2019-2020"/>
    <s v="CONCEPCION, ARAUCO, BIO BIO"/>
    <s v="CONCEPCION, CORONEL, CHIGUAYANTE, FLORIDA, HUALQUI, LOTA, PENCO, SAN PEDRO DE LA PAZ, SANTA JUANA, TALCAHUANO, HUALPEN, LEBU, ARAUCO, CAÑETE, CONTULMO, CURANILAHUE, LOS ALAMOS, TIRUA, ALTO BIO BIO, LOS ANGELES, ANTUCO, CABRERO, LAJA, MULCHEN, NACIMIENTO, "/>
    <n v="0"/>
    <n v="782000"/>
    <n v="782000"/>
    <n v="120314.04300000001"/>
    <n v="0.15385427493606138"/>
    <n v="0"/>
    <n v="0"/>
  </r>
  <r>
    <x v="2"/>
    <x v="8"/>
    <x v="0"/>
    <s v="VIALIDAD URBANA"/>
    <s v="VIALIDAD URBANA"/>
    <s v="40003142-0"/>
    <s v="MEJORAMIENTO Y EXTENSION COSTANERA S: CALLE SCHAUB - RUTA O-60, CHIGUAYANTE"/>
    <s v="CONCEPCION"/>
    <s v="CHIGUAYANTE"/>
    <n v="469800"/>
    <n v="2310"/>
    <n v="2310"/>
    <n v="0"/>
    <n v="0"/>
    <n v="500000"/>
    <n v="1500000"/>
  </r>
  <r>
    <x v="2"/>
    <x v="8"/>
    <x v="0"/>
    <s v="VIALIDAD URBANA"/>
    <s v="VIALIDAD URBANA"/>
    <s v="40003276-0"/>
    <s v="AMPLIACIÓN CONEXIÓN VIAL CONCEPCIÓN-CHIGUAYANTE, ETAPA 2"/>
    <s v="CONCEPCION"/>
    <s v="CONCEPCION, CHIGUAYANTE"/>
    <n v="7934400"/>
    <n v="7330400"/>
    <n v="7330400"/>
    <n v="5697227.6690000007"/>
    <n v="0.77720556436210853"/>
    <n v="8262000"/>
    <n v="9042000"/>
  </r>
  <r>
    <x v="2"/>
    <x v="8"/>
    <x v="0"/>
    <s v="CONSERVACION VIAL"/>
    <s v="RED VIAL BASICA"/>
    <s v="40004534-0"/>
    <s v="CONSERVACION PTE. LAJA EN RUTA N-59-Q, COMUNA DE TUCAPEL"/>
    <s v="BIO BIO"/>
    <s v="TUCAPEL"/>
    <n v="0"/>
    <n v="413000"/>
    <n v="413000"/>
    <n v="390975.68099999998"/>
    <n v="0.94667235108958836"/>
    <n v="0"/>
    <n v="0"/>
  </r>
  <r>
    <x v="2"/>
    <x v="8"/>
    <x v="0"/>
    <s v="CONSERVACION VIAL"/>
    <s v="PEAJE"/>
    <s v="40006894-0"/>
    <s v="CONSERVACION PLAZA DE PEAJE SAN ROQUE REGION DEL BIO BIO 2019"/>
    <s v="CONCEPCION, BIO BIO"/>
    <s v="SANTA JUANA, NACIMIENTO"/>
    <n v="50112"/>
    <n v="0"/>
    <n v="0"/>
    <n v="0"/>
    <s v="-"/>
    <n v="0"/>
    <n v="0"/>
  </r>
  <r>
    <x v="2"/>
    <x v="8"/>
    <x v="0"/>
    <s v="CONSERVACION VIAL"/>
    <s v="CONTRATOS POR NIVEL DE SERVICIO"/>
    <s v="40011102-0"/>
    <s v="CONSERVACION GLOBAL MIXTA CAMINOS RED VIAL REGION DEL BIOBIO 2020"/>
    <s v="CONCEPCION, ARAUCO, BIO BIO"/>
    <s v="CORONEL, HUALQUI, HUALPEN, LEBU, CONTULMO, LOS ALAMOS, ANTUCO, CABRERO, NEGRETE, SANTA BARBARA"/>
    <n v="10440000"/>
    <n v="6772000"/>
    <n v="6772000"/>
    <n v="6333556.9179999996"/>
    <n v="0.93525648523331362"/>
    <n v="6415000"/>
    <n v="20148000"/>
  </r>
  <r>
    <x v="2"/>
    <x v="8"/>
    <x v="0"/>
    <s v="CONSERVACION VIAL"/>
    <s v="CAMINOS BÁSICOS"/>
    <s v="40011103-0"/>
    <s v="CONSERVACION CAMINOS BASICOS REGION DEL BIOBIO 2020"/>
    <s v="CONCEPCION, ARAUCO, BIO BIO"/>
    <s v="FLORIDA, LOTA, PENCO, TOME, LEBU, LOS ALAMOS, TIRUA, CABRERO, NACIMIENTO, QUILACO"/>
    <n v="507384"/>
    <n v="250000"/>
    <n v="250000"/>
    <n v="234200.07800000001"/>
    <n v="0.93680031200000002"/>
    <n v="0"/>
    <n v="0"/>
  </r>
  <r>
    <x v="2"/>
    <x v="8"/>
    <x v="0"/>
    <s v="CONSERVACION VIAL"/>
    <s v="RED VIAL BASICA"/>
    <s v="40011104-0"/>
    <s v="CONSERVACION RED VIAL REGIÓN DEL BIOBIO 2020"/>
    <s v="CONCEPCION, ARAUCO, BIO BIO"/>
    <s v="CORONEL, LOTA, SAN PEDRO DE LA PAZ, TOME, LEBU, CONTULMO, LOS ALAMOS, MULCHEN, NACIMIENTO, SAN ROSENDO"/>
    <n v="1747186"/>
    <n v="213000"/>
    <n v="213000"/>
    <n v="207242.41500000001"/>
    <n v="0.97296908450704234"/>
    <n v="0"/>
    <n v="0"/>
  </r>
  <r>
    <x v="2"/>
    <x v="8"/>
    <x v="0"/>
    <s v="CONSERVACION VIAL"/>
    <s v="PLAN INDIGENA"/>
    <s v="40011105-0"/>
    <s v="CONSERVACION CAMINOS PLAN INDIGENA REGION DEL BIOBIO 2020"/>
    <s v="CONCEPCION, ARAUCO, BIO BIO"/>
    <s v="CORONEL, LEBU, CAÑETE, CONTULMO, CURANILAHUE, TIRUA, MULCHEN, NACIMIENTO, NEGRETE, SANTA BARBARA"/>
    <n v="819256"/>
    <n v="1071250"/>
    <n v="1071250"/>
    <n v="189695.16800000001"/>
    <n v="0.17707833652275379"/>
    <n v="100000"/>
    <n v="0"/>
  </r>
  <r>
    <x v="2"/>
    <x v="8"/>
    <x v="0"/>
    <s v="CONSERVACION VIAL"/>
    <s v="RED VIAL COMUNAL"/>
    <s v="40011255-0"/>
    <s v="CONSERVACION DE PUENTES  CON DIAGNOSTICO SEGUNDA ETAPA , BIOBIO"/>
    <s v="CONCEPCION, ARAUCO, BIO BIO"/>
    <s v="CONCEPCION, FLORIDA, CAÑETE, LOS ANGELES, LAJA, SANTA BARBARA"/>
    <n v="700263"/>
    <n v="549010"/>
    <n v="549010"/>
    <n v="269647.63500000001"/>
    <n v="0.49115250177592396"/>
    <n v="240000"/>
    <n v="0"/>
  </r>
  <r>
    <x v="2"/>
    <x v="8"/>
    <x v="0"/>
    <s v="CAMINOS NACIONALES"/>
    <s v="CAMINOS NACIONALES"/>
    <s v="40011257-0"/>
    <s v="MEJORAMIENTO RUTA 156 (RUTA DE LA MADERA) TRAMO PATAGUAL - PURGATORIO (POR SECTORES)"/>
    <s v="CONCEPCION"/>
    <s v="CORONEL, SANTA JUANA"/>
    <n v="0"/>
    <n v="51000"/>
    <n v="51000"/>
    <n v="11255.922"/>
    <n v="0.22070435294117649"/>
    <n v="0"/>
    <n v="0"/>
  </r>
  <r>
    <x v="2"/>
    <x v="8"/>
    <x v="0"/>
    <s v="VIALIDAD URBANA"/>
    <s v="VIALIDAD URBANA"/>
    <s v="40011261-0"/>
    <s v="AMPLIACION AVENIDA LAS INDUSTRIAS EN LA CIUDAD DE LOS ANGELES"/>
    <s v="BIO BIO"/>
    <s v="LOS ANGELES"/>
    <n v="160233"/>
    <n v="162000"/>
    <n v="162000"/>
    <n v="146999.75399999999"/>
    <n v="0.90740588888888885"/>
    <n v="0"/>
    <n v="0"/>
  </r>
  <r>
    <x v="2"/>
    <x v="8"/>
    <x v="0"/>
    <s v="MEJORAMIENTO RED VIAL REGIONAL SECUNDARIA"/>
    <s v="MEJORAMIENTO RED VIAL REGIONAL SECUNDARIA"/>
    <s v="40011268-0"/>
    <s v="MEJORAMIENTO CBI RUTA Q-148 CRUCE RUTA 180 (PASO ARENA)-CRUCE Q-34 (LAS QUILAS), LOS ANGELES"/>
    <s v="BIO BIO"/>
    <s v="LOS ANGELES"/>
    <n v="87853"/>
    <n v="115000"/>
    <n v="115000"/>
    <n v="50843.802000000003"/>
    <n v="0.44212001739130435"/>
    <n v="0"/>
    <n v="0"/>
  </r>
  <r>
    <x v="2"/>
    <x v="8"/>
    <x v="0"/>
    <s v="MEJORAMIENTO RED VIAL REGIONAL SECUNDARIA"/>
    <s v="PUENTES"/>
    <s v="40020878-0"/>
    <s v="REPOSICION PUENTES MENORES DE MADERA"/>
    <s v="CONCEPCION, ARAUCO, BIO BIO"/>
    <s v="HUALQUI, SANTA JUANA, ARAUCO, LOS ANGELES, NACIMIENTO"/>
    <n v="1104291"/>
    <n v="595000"/>
    <n v="595000"/>
    <n v="584921.91899999999"/>
    <n v="0.98306204873949576"/>
    <n v="494000"/>
    <n v="0"/>
  </r>
  <r>
    <x v="2"/>
    <x v="8"/>
    <x v="0"/>
    <s v="CONSERVACION VIAL"/>
    <s v="PEAJE"/>
    <s v="40025145-0"/>
    <s v="CONSERVACION PLAZA DE PEAJE SAN ROQUE- REGION DEL BIOBIO 2021"/>
    <s v="CONCEPCION, BIO BIO"/>
    <s v="SANTA JUANA, NACIMIENTO"/>
    <n v="49105"/>
    <n v="48000"/>
    <n v="48000"/>
    <n v="39328.31"/>
    <n v="0.81933979166666659"/>
    <n v="42000"/>
    <n v="0"/>
  </r>
  <r>
    <x v="2"/>
    <x v="8"/>
    <x v="0"/>
    <s v="VIALIDAD URBANA"/>
    <s v="VIALIDAD URBANA"/>
    <s v="40025518-0"/>
    <s v="CONSTRUCCION CONEXIÓN VIAL PUENTE BIECENTENARIO-AVENIDA CHACABUCO"/>
    <s v="CONCEPCION"/>
    <s v="CONCEPCION"/>
    <n v="3375840"/>
    <n v="1886500"/>
    <n v="1886500"/>
    <n v="306313.47899999999"/>
    <n v="0.1623713114232706"/>
    <n v="14527000"/>
    <n v="12342000"/>
  </r>
  <r>
    <x v="2"/>
    <x v="8"/>
    <x v="0"/>
    <s v="CONSERVACION VIAL"/>
    <s v="RED VIAL BASICA"/>
    <s v="40026084-0"/>
    <s v="CONSERVACION RUTA 160 CORONEL-SAN PEDRO DE LA PAZ Y TRES PINOS-LEBU 2020 - 2022 PLAN RECUP"/>
    <s v="CONCEPCION, ARAUCO"/>
    <s v="CORONEL, SAN PEDRO DE LA PAZ, LEBU, LOS ALAMOS"/>
    <n v="0"/>
    <n v="10"/>
    <n v="10"/>
    <n v="0"/>
    <n v="0"/>
    <n v="500000"/>
    <n v="0"/>
  </r>
  <r>
    <x v="2"/>
    <x v="8"/>
    <x v="0"/>
    <s v="CONSERVACION VIAL"/>
    <s v="RED VIAL BASICA"/>
    <s v="40026087-0"/>
    <s v="CONSERVACION RUTA 156 EN REGION DEL BIOBIO 2020 -2022 PLAN RECUPERACION"/>
    <s v="INTERPROVINCIAL"/>
    <s v="INTERCOMUNAL"/>
    <n v="0"/>
    <n v="5148000"/>
    <n v="5148000"/>
    <n v="4778529.227"/>
    <n v="0.92823023057498055"/>
    <n v="0"/>
    <n v="0"/>
  </r>
  <r>
    <x v="2"/>
    <x v="8"/>
    <x v="0"/>
    <s v="CONSERVACION VIAL"/>
    <s v="CAMINOS BÁSICOS"/>
    <s v="40027103-0"/>
    <s v="CONSERVACION CAMINOS BASICOS REGION DEL BIOBIO 2020(PLAN DE RECUPERACION) "/>
    <s v="BIO BIO"/>
    <s v="MULCHEN"/>
    <n v="0"/>
    <n v="20"/>
    <n v="20"/>
    <n v="0"/>
    <n v="0"/>
    <n v="5907000"/>
    <n v="0"/>
  </r>
  <r>
    <x v="2"/>
    <x v="8"/>
    <x v="0"/>
    <s v="CONSERVACION VIAL"/>
    <s v="RED VIAL BASICA"/>
    <s v="40027106-0"/>
    <s v="CONSERVACION RED VIAL REGION DEL BIOBIO 2020(PLAN DE RECUPERACION) "/>
    <s v="INTERPROVINCIAL"/>
    <s v="INTERCOMUNAL"/>
    <n v="0"/>
    <n v="30"/>
    <n v="30"/>
    <n v="0"/>
    <n v="0"/>
    <n v="7312000"/>
    <n v="6375000"/>
  </r>
  <r>
    <x v="2"/>
    <x v="8"/>
    <x v="0"/>
    <s v="MEJORAMIENTO RED VIAL REGIONAL SECUNDARIA"/>
    <s v="PUENTES"/>
    <s v="40027217-0"/>
    <s v="REPOSICION PUENTE HUEPIL EN RUTA Q-975, COMUNA DE TUCAPEL"/>
    <s v="BIO BIO"/>
    <s v="TUCAPEL"/>
    <n v="20880"/>
    <n v="21380"/>
    <n v="21380"/>
    <n v="55.198999999999998"/>
    <n v="2.5818054256314311E-3"/>
    <n v="114000"/>
    <n v="0"/>
  </r>
  <r>
    <x v="2"/>
    <x v="8"/>
    <x v="0"/>
    <s v="MEJORAMIENTO RED VIAL REGIONAL SECUNDARIA"/>
    <s v="PUENTES"/>
    <s v="40027218-0"/>
    <s v="REPOSICION PUENTE EL ARENAL EN RUTA S/ROL O-726, COMUNA DE HUALQUI"/>
    <s v="CONCEPCION"/>
    <s v="HUALQUI"/>
    <n v="20880"/>
    <n v="21380"/>
    <n v="21380"/>
    <n v="0"/>
    <n v="0"/>
    <n v="117000"/>
    <n v="0"/>
  </r>
  <r>
    <x v="2"/>
    <x v="8"/>
    <x v="0"/>
    <s v="MEJORAMIENTO RED VIAL REGIONAL SECUNDARIA"/>
    <s v="PUENTES"/>
    <s v="40027219-0"/>
    <s v="REPOSICION PUENTE CUPAÑO EN RUTA P-464, PROVINCIA DE ARAUCO"/>
    <s v="ARAUCO"/>
    <s v="LEBU"/>
    <n v="73080"/>
    <n v="73580"/>
    <n v="73580"/>
    <n v="75.69"/>
    <n v="1.0286762707257407E-3"/>
    <n v="141000"/>
    <n v="0"/>
  </r>
  <r>
    <x v="2"/>
    <x v="8"/>
    <x v="0"/>
    <s v="CONSERVACION VIAL"/>
    <s v="RED VIAL BASICA"/>
    <s v="40027842-0"/>
    <s v="CONSERVACION RED VIAL REGION DEL BIO BIO 2020"/>
    <s v="INTERPROVINCIAL"/>
    <s v="INTERCOMUNAL"/>
    <n v="6270504"/>
    <n v="30"/>
    <n v="30"/>
    <n v="0"/>
    <n v="0"/>
    <n v="1600000"/>
    <n v="0"/>
  </r>
  <r>
    <x v="2"/>
    <x v="8"/>
    <x v="0"/>
    <s v="CONSERVACION VIAL"/>
    <s v="GLOBAL"/>
    <s v="40029493-0"/>
    <s v="CONSERVACION GLOBAL DE CAMINOS VIII REGION AÑO 2020 -2022"/>
    <s v="CONCEPCION, ARAUCO, BIO BIO"/>
    <s v="SAN PEDRO DE LA PAZ, SANTA JUANA, TALCAHUANO, LEBU, ARAUCO, CAÑETE, LOS ANGELES, ANTUCO, CABRERO"/>
    <n v="4624921"/>
    <n v="2172000"/>
    <n v="2172000"/>
    <n v="922612.75199999998"/>
    <n v="0.4247756685082873"/>
    <n v="2853000"/>
    <n v="3264000"/>
  </r>
  <r>
    <x v="2"/>
    <x v="8"/>
    <x v="0"/>
    <s v="MEJORAMIENTO RED VIAL REGIONAL SECUNDARIA"/>
    <s v="MEJORAMIENTO RED VIAL REGIONAL SECUNDARIA"/>
    <s v="40030369-0"/>
    <s v="REPARACION RUTA O-274, SECTOR COCHOLGUE,  COMUNA DE TOMÉ"/>
    <s v="CONCEPCION"/>
    <s v="TOME"/>
    <n v="595080"/>
    <n v="595600"/>
    <n v="595600"/>
    <n v="0"/>
    <n v="0"/>
    <n v="1078000"/>
    <n v="845000"/>
  </r>
  <r>
    <x v="2"/>
    <x v="8"/>
    <x v="0"/>
    <s v="MEJORAMIENTO RED VIAL REGIONAL SECUNDARIA"/>
    <s v="MEJORAMIENTO RED VIAL REGIONAL SECUNDARIA"/>
    <s v="40030384-0"/>
    <s v="MEJORAMIENTO RUTA P-436 CRUCE RUTA 160(LOS RIOS)-CRUCE RUTA P-424(TRONGOL BAJO)"/>
    <s v="ARAUCO"/>
    <s v="CURANILAHUE, LOS ALAMOS"/>
    <n v="41760"/>
    <n v="42260"/>
    <n v="42260"/>
    <n v="249.66499999999999"/>
    <n v="5.9078324656885945E-3"/>
    <n v="49000"/>
    <n v="0"/>
  </r>
  <r>
    <x v="2"/>
    <x v="8"/>
    <x v="0"/>
    <s v="MEJORAMIENTO RED VIAL REGIONAL SECUNDARIA"/>
    <s v="MEJORAMIENTO RED VIAL REGIONAL SECUNDARIA"/>
    <s v="40030393-0"/>
    <s v="MEJORAMIENTO CBI RUTA Q340, CRUCE RUTA Q380 (PTE. BAUTMANN) - CRUCE RUTA Q350 , NACIMIENTO"/>
    <s v="BIO BIO"/>
    <s v="NACIMIENTO"/>
    <n v="104400"/>
    <n v="50900"/>
    <n v="50900"/>
    <n v="130.65"/>
    <n v="2.5667976424361494E-3"/>
    <n v="274000"/>
    <n v="10000"/>
  </r>
  <r>
    <x v="2"/>
    <x v="8"/>
    <x v="0"/>
    <s v="CONSERVACION VIAL"/>
    <s v="RED VIAL COMUNAL"/>
    <s v="40030425-0"/>
    <s v="CONSERVACION PUENTES MENORES DE MADERA II ETAPA, REGION DEL BIOBIO"/>
    <s v="CONCEPCION, ARAUCO, BIO BIO"/>
    <s v="SAN PEDRO DE LA PAZ, SANTA JUANA, TALCAHUANO, TOME, LEBU, ARAUCO, CAÑETE, LOS ANGELES, ANTUCO, CABRERO"/>
    <n v="574200"/>
    <n v="6000"/>
    <n v="6000"/>
    <n v="0"/>
    <n v="0"/>
    <n v="0"/>
    <n v="0"/>
  </r>
  <r>
    <x v="2"/>
    <x v="8"/>
    <x v="0"/>
    <s v="CONSERVACION VIAL"/>
    <s v="RED VIAL COMUNAL"/>
    <s v="40030515-0"/>
    <s v="CONSERVACION PASADAS URBANAS REGION DEL BIOBIO GLOSA 7"/>
    <s v="INTERPROVINCIAL"/>
    <s v="INTERCOMUNAL"/>
    <n v="0"/>
    <n v="170000"/>
    <n v="170000"/>
    <n v="0"/>
    <n v="0"/>
    <n v="0"/>
    <n v="0"/>
  </r>
  <r>
    <x v="2"/>
    <x v="8"/>
    <x v="0"/>
    <s v="CONSERVACION VIAL"/>
    <s v="ADMINISTRACION DIRECTA"/>
    <s v="40030652-0"/>
    <s v="CONSERVACION RED VIAL ADMINISTRACION DIRECTA REGION DEL BIOBIO 2022"/>
    <s v="CONCEPCION, ARAUCO, BIO BIO, ÑUBLE"/>
    <s v="INTERCOMUNAL"/>
    <n v="5000794"/>
    <n v="7257000"/>
    <n v="7257000"/>
    <n v="4033879.2560000001"/>
    <n v="0.55586044591428962"/>
    <n v="0"/>
    <n v="0"/>
  </r>
  <r>
    <x v="2"/>
    <x v="8"/>
    <x v="0"/>
    <s v="CONSERVACION VIAL"/>
    <s v="GLOBAL"/>
    <s v="40030670-0"/>
    <s v="CONSERVACION GLOBAL MIXTA CAMINOS RED VIAL REGION DEL BIOBIO 2022-2026"/>
    <s v="CONCEPCION, ARAUCO"/>
    <s v="FLORIDA, SAN PEDRO DE LA PAZ, SANTA JUANA, LEBU, ARAUCO, CAÑETE, CONTULMO, CURANILAHUE, LOS ALAMOS"/>
    <n v="939600"/>
    <n v="22500"/>
    <n v="22500"/>
    <n v="84.1"/>
    <n v="3.7377777777777774E-3"/>
    <n v="1707000"/>
    <n v="2123000"/>
  </r>
  <r>
    <x v="2"/>
    <x v="8"/>
    <x v="0"/>
    <s v="CONSERVACION VIAL"/>
    <s v="PLAN INDIGENA"/>
    <s v="40031617-0"/>
    <s v="CONSERVACION CAMINOS PLAN INDIGENA REGION DEL BIOBIO 2021 (PLAN DE RECUPERACIÓN)"/>
    <s v="INTERPROVINCIAL"/>
    <s v="INTERCOMUNAL"/>
    <n v="0"/>
    <n v="20"/>
    <n v="20"/>
    <n v="0"/>
    <n v="0"/>
    <n v="2350000"/>
    <n v="0"/>
  </r>
  <r>
    <x v="2"/>
    <x v="8"/>
    <x v="0"/>
    <s v="VIALIDAD URBANA"/>
    <s v="VIALIDAD URBANA"/>
    <s v="40035058-0"/>
    <s v="CONSTRUCCION COSTANERA SUR SAN PEDRO DE LA PAZ"/>
    <s v="CONCEPCION"/>
    <s v="SAN PEDRO DE LA PAZ"/>
    <n v="0"/>
    <n v="400500"/>
    <n v="400500"/>
    <n v="71.483999999999995"/>
    <n v="1.7848689138576777E-4"/>
    <n v="3500000"/>
    <n v="750000"/>
  </r>
  <r>
    <x v="2"/>
    <x v="8"/>
    <x v="0"/>
    <s v="CONSERVACION VIAL"/>
    <s v="RED VIAL COMUNAL"/>
    <s v="40035384-0"/>
    <s v="CONSERVACION RED VIAL REGION DEL BIOBÍO PERIODO 2021-2023 PLAN DE RECUPERACIÓN"/>
    <s v="INTERPROVINCIAL"/>
    <s v="INTERCOMUNAL"/>
    <n v="0"/>
    <n v="15873000"/>
    <n v="15873000"/>
    <n v="4477150.82"/>
    <n v="0.28206078372078375"/>
    <n v="10577000"/>
    <n v="200000"/>
  </r>
  <r>
    <x v="2"/>
    <x v="8"/>
    <x v="0"/>
    <s v="CONSERVACION VIAL"/>
    <s v="PLAN INDIGENA"/>
    <s v="40035389-0"/>
    <s v="CONSERVACION PLAN INDIGENA 2021-2023 REGION DEL BIOBIO"/>
    <s v="CONCEPCION, ARAUCO, BIO BIO"/>
    <s v="CORONEL, LEBU, CAÑETE, CONTULMO, CURANILAHUE, TIRUA, MULCHEN, NACIMIENTO, NEGRETE, SANTA BARBARA"/>
    <n v="156600"/>
    <n v="0"/>
    <n v="0"/>
    <n v="0"/>
    <s v="-"/>
    <n v="0"/>
    <n v="0"/>
  </r>
  <r>
    <x v="2"/>
    <x v="8"/>
    <x v="0"/>
    <s v="CONSERVACION VIAL"/>
    <s v="CAMINOS BÁSICOS"/>
    <s v="40035396-0"/>
    <s v="CONSERVACION CAMINOS BASICOS REGION DEL BIOBIO 2021-2023"/>
    <s v="CONCEPCION, ARAUCO, BIO BIO"/>
    <s v="FLORIDA, LOTA, PENCO, TOME, LEBU, LOS ALAMOS, TIRUA, CABRERO, NACIMIENTO, QUILACO"/>
    <n v="4280941"/>
    <n v="1102000"/>
    <n v="1102000"/>
    <n v="1029863.206"/>
    <n v="0.93454011433756812"/>
    <n v="6223000"/>
    <n v="5550000"/>
  </r>
  <r>
    <x v="2"/>
    <x v="8"/>
    <x v="0"/>
    <s v="CONSERVACION VIAL"/>
    <s v="RED VIAL BASICA"/>
    <s v="40037547-0"/>
    <s v="CONSERVACION RED VIAL ADMINISTRACIÓN DIRECTA, SENDA EFE, REGIÓN DEL BIOBÍO "/>
    <s v="INTERPROVINCIAL"/>
    <s v="INTERCOMUNAL"/>
    <n v="0"/>
    <n v="250000"/>
    <n v="250000"/>
    <n v="0"/>
    <n v="0"/>
    <n v="0"/>
    <n v="0"/>
  </r>
  <r>
    <x v="2"/>
    <x v="8"/>
    <x v="0"/>
    <s v="CONSERVACION VIAL"/>
    <s v="RED VIAL BASICA"/>
    <s v="40039139-0"/>
    <s v="CONSERVACION SEGURIDAD VIAL RED VIAL REGION DEL BIOBIO 2022-2023 "/>
    <s v="INTERPROVINCIAL"/>
    <s v="INTERCOMUNAL"/>
    <n v="0"/>
    <n v="10500"/>
    <n v="10500"/>
    <n v="0"/>
    <n v="0"/>
    <n v="2360000"/>
    <n v="0"/>
  </r>
  <r>
    <x v="2"/>
    <x v="8"/>
    <x v="0"/>
    <s v="CONSERVACION VIAL"/>
    <s v="RED VIAL COMUNAL"/>
    <s v="40039454-0"/>
    <s v="CONSERVACION RED VIAL REGION DEL BIOBIO AÑO 2022"/>
    <s v="INTERPROVINCIAL"/>
    <s v="INTERCOMUNAL"/>
    <n v="0"/>
    <n v="10"/>
    <n v="10"/>
    <n v="0"/>
    <n v="0"/>
    <n v="748000"/>
    <n v="0"/>
  </r>
  <r>
    <x v="2"/>
    <x v="9"/>
    <x v="0"/>
    <s v="RUTAS INTERNACIONALES"/>
    <s v="PASO DE CONSENSO"/>
    <s v="20184422-0"/>
    <s v="MEJORAMIENTO RUTA 199-CH SECTOR: PUESCO PASO MAMUIL MALAL"/>
    <s v="CAUTIN"/>
    <s v="CURARREHUE"/>
    <n v="13572"/>
    <n v="23000"/>
    <n v="23000"/>
    <n v="0"/>
    <n v="0"/>
    <n v="0"/>
    <n v="0"/>
  </r>
  <r>
    <x v="2"/>
    <x v="9"/>
    <x v="0"/>
    <s v="VIALIDAD URBANA"/>
    <s v="VIALIDAD URBANA"/>
    <s v="20187901-0"/>
    <s v="CONSTRUCCIÓN NUEVO PUENTE CAUTÍN EN CAJÓN"/>
    <s v="CAUTIN"/>
    <s v="TEMUCO, VILCUN"/>
    <n v="0"/>
    <n v="2045000"/>
    <n v="2045000"/>
    <n v="184849.639"/>
    <n v="9.0391021515892414E-2"/>
    <n v="0"/>
    <n v="0"/>
  </r>
  <r>
    <x v="2"/>
    <x v="9"/>
    <x v="0"/>
    <s v="MEJORAMIENTO RED VIAL REGIONAL SECUNDARIA"/>
    <s v="DESARROLLO DE LA VIALIDAD COMO APOYO A SECTORES PRODUCTIVOS"/>
    <s v="30043928-0"/>
    <s v="REPOSICIÓN PUENTE MANCHURIA Y ACCESOS"/>
    <s v="MALLECO"/>
    <s v="CURACAUTIN"/>
    <n v="0"/>
    <n v="21000"/>
    <n v="21000"/>
    <n v="0"/>
    <n v="0"/>
    <n v="0"/>
    <n v="0"/>
  </r>
  <r>
    <x v="2"/>
    <x v="9"/>
    <x v="0"/>
    <s v="MEJORAMIENTO RED VIAL REGIONAL SECUNDARIA"/>
    <s v="PUENTES"/>
    <s v="30046029-0"/>
    <s v="REPOSICIÓN PUENTES VILLA CAUTIN, COPIN Y ACCESOS"/>
    <s v="MALLECO"/>
    <s v="VICTORIA"/>
    <n v="1497096"/>
    <n v="1347000"/>
    <n v="1347000"/>
    <n v="1203374.1030000001"/>
    <n v="0.89337349888641437"/>
    <n v="0"/>
    <n v="0"/>
  </r>
  <r>
    <x v="2"/>
    <x v="9"/>
    <x v="0"/>
    <s v="MEJORAMIENTO RED VIAL REGIONAL SECUNDARIA"/>
    <s v="DESARROLLO DE LA VIALIDAD COMO APOYO A SECTORES PRODUCTIVOS"/>
    <s v="30069292-0"/>
    <s v="MEJORAMIENTO EN RUTA R-42 CAMINO PURÉN - LUMACO, IX REGIÓN"/>
    <s v="MALLECO"/>
    <s v="LUMACO, PUREN"/>
    <n v="0"/>
    <n v="2000"/>
    <n v="2000"/>
    <n v="0"/>
    <n v="0"/>
    <n v="0"/>
    <n v="0"/>
  </r>
  <r>
    <x v="2"/>
    <x v="9"/>
    <x v="0"/>
    <s v="CONSERVACION VIAL"/>
    <s v="GLOBAL"/>
    <s v="30070012-0"/>
    <s v="CONSERVACIÓN GLOBAL RED VIAL IX REGIÓN, AÑOS 2008-2010"/>
    <s v="INTERPROVINCIAL"/>
    <s v="INTERCOMUNAL"/>
    <n v="0"/>
    <n v="2000"/>
    <n v="2000"/>
    <n v="0"/>
    <n v="0"/>
    <n v="0"/>
    <n v="0"/>
  </r>
  <r>
    <x v="2"/>
    <x v="9"/>
    <x v="0"/>
    <s v="MEJORAMIENTO RED VIAL REGIONAL PRINCIPAL"/>
    <s v="PUENTES"/>
    <s v="30076636-0"/>
    <s v="REPOSICION PUENTE MUCO, LAUTARO"/>
    <s v="CAUTIN"/>
    <s v="LAUTARO"/>
    <n v="0"/>
    <n v="1330000"/>
    <n v="1330000"/>
    <n v="113351.514"/>
    <n v="8.5226702255639095E-2"/>
    <n v="110000"/>
    <n v="0"/>
  </r>
  <r>
    <x v="2"/>
    <x v="9"/>
    <x v="0"/>
    <s v="RUTAS INTERNACIONALES"/>
    <s v="PASOS PRIORIZADOS"/>
    <s v="30080831-0"/>
    <s v="REPOSICIÓN RUTA 181-CH CURACAUTÍN MALALCAHUELLO"/>
    <s v="MALLECO"/>
    <s v="CURACAUTIN"/>
    <n v="5893380"/>
    <n v="5973840"/>
    <n v="5973840"/>
    <n v="5837645.4800000004"/>
    <n v="0.97720151192532789"/>
    <n v="0"/>
    <n v="0"/>
  </r>
  <r>
    <x v="2"/>
    <x v="9"/>
    <x v="0"/>
    <s v="CONSERVACION VIAL"/>
    <s v="GLOBAL"/>
    <s v="30081153-0"/>
    <s v="CONSERVACIÓN GLOBAL RED VIAL IX REGIÓN, 2009-2011"/>
    <s v="MALLECO"/>
    <s v="INTERCOMUNAL"/>
    <n v="0"/>
    <n v="10000"/>
    <n v="10000"/>
    <n v="0"/>
    <n v="0"/>
    <n v="0"/>
    <n v="0"/>
  </r>
  <r>
    <x v="2"/>
    <x v="9"/>
    <x v="0"/>
    <s v="CONSERVACION VIAL"/>
    <s v="RED VIAL BASICA"/>
    <s v="30081183-0"/>
    <s v="CONSERVACIÓN RED VIAL IX REGIÓN 2009-2011"/>
    <s v="MALLECO"/>
    <s v="LUMACO"/>
    <n v="0"/>
    <n v="9000"/>
    <n v="9000"/>
    <n v="0"/>
    <n v="0"/>
    <n v="0"/>
    <n v="0"/>
  </r>
  <r>
    <x v="2"/>
    <x v="9"/>
    <x v="0"/>
    <s v="MEJORAMIENTO RED VIAL REGIONAL PRINCIPAL"/>
    <s v="MEJORAMIENTO RED VIAL REGIONAL PRINCIPAL"/>
    <s v="30081385-0"/>
    <s v="MEJORAMIENTO PAVIMENTO RUTA S-20 TEMUCO-CHOLCHOL"/>
    <s v="CAUTIN"/>
    <s v="TEMUCO"/>
    <n v="56025"/>
    <n v="100000"/>
    <n v="100000"/>
    <n v="28678.544999999998"/>
    <n v="0.28678545"/>
    <n v="0"/>
    <n v="0"/>
  </r>
  <r>
    <x v="2"/>
    <x v="9"/>
    <x v="0"/>
    <s v="RUTA PRECORDILLERANA"/>
    <s v="RUTA INTERLAGOS"/>
    <s v="30083093-0"/>
    <s v="MEJORAMIENTO RUTA R-925-S CURACAUTIN - CONGUILLIO SECTOR: HUEÑIVALES - CAPTREN"/>
    <s v="MALLECO"/>
    <s v="CURACAUTIN"/>
    <n v="0"/>
    <n v="15000"/>
    <n v="15000"/>
    <n v="0"/>
    <n v="0"/>
    <n v="0"/>
    <n v="0"/>
  </r>
  <r>
    <x v="2"/>
    <x v="9"/>
    <x v="0"/>
    <s v="CONSERVACION VIAL"/>
    <s v="EMERGENCIAS"/>
    <s v="30098796-0"/>
    <s v="REPARACIÓN INFRAESTRUCTURA VIAL EN RUTAS DE LA PROVINCIA DE MALLECO"/>
    <s v="MALLECO"/>
    <s v="INTERCOMUNAL"/>
    <n v="0"/>
    <n v="1000"/>
    <n v="1000"/>
    <n v="343.47300000000001"/>
    <n v="0.34347300000000003"/>
    <n v="0"/>
    <n v="0"/>
  </r>
  <r>
    <x v="2"/>
    <x v="9"/>
    <x v="0"/>
    <s v="CONSERVACION VIAL"/>
    <s v="GLOBAL"/>
    <s v="30099500-0"/>
    <s v="CONSERVACIÓN GLOBAL RED VIAL ARAUCANÍA 2010-2012"/>
    <s v="INTERPROVINCIAL"/>
    <s v="INTERCOMUNAL"/>
    <n v="0"/>
    <n v="1000"/>
    <n v="1000"/>
    <n v="0"/>
    <n v="0"/>
    <n v="0"/>
    <n v="0"/>
  </r>
  <r>
    <x v="2"/>
    <x v="9"/>
    <x v="0"/>
    <s v="CONSERVACION VIAL"/>
    <s v="GLOBAL"/>
    <s v="30101577-0"/>
    <s v="CONSERVACIÓN GLOBAL RED VIAL IX REGIÓN AÑOS 2011-2013"/>
    <s v="INTERPROVINCIAL"/>
    <s v="INTERCOMUNAL"/>
    <n v="0"/>
    <n v="7000"/>
    <n v="7000"/>
    <n v="0"/>
    <n v="0"/>
    <n v="0"/>
    <n v="0"/>
  </r>
  <r>
    <x v="2"/>
    <x v="9"/>
    <x v="0"/>
    <s v="CONSERVACION VIAL"/>
    <s v="RED VIAL BASICA"/>
    <s v="30102084-0"/>
    <s v="CONSERVACIÓN RED VIAL REGIÓN DE LA ARAUCANÍA 2012-2014"/>
    <s v="INTERPROVINCIAL"/>
    <s v="INTERCOMUNAL"/>
    <n v="0"/>
    <n v="4000"/>
    <n v="4000"/>
    <n v="0"/>
    <n v="0"/>
    <n v="0"/>
    <n v="0"/>
  </r>
  <r>
    <x v="2"/>
    <x v="9"/>
    <x v="0"/>
    <s v="CONSERVACION VIAL"/>
    <s v="GLOBAL"/>
    <s v="30106226-0"/>
    <s v="CONSERVACIÓN GLOBAL MIXTO CAMINOS RED VIAL IX REGIÓN 2011-2015"/>
    <s v="INTERPROVINCIAL"/>
    <s v="INTERCOMUNAL"/>
    <n v="0"/>
    <n v="1000"/>
    <n v="1000"/>
    <n v="0"/>
    <n v="0"/>
    <n v="0"/>
    <n v="0"/>
  </r>
  <r>
    <x v="2"/>
    <x v="9"/>
    <x v="0"/>
    <s v="MEJORAMIENTO RED VIAL REGIONAL SECUNDARIA"/>
    <s v="MEJORAMIENTO RED VIAL REGIONAL SECUNDARIA"/>
    <s v="30107046-0"/>
    <s v="CONSTRUCCIÓN CONEXIÓN VIAL LAGO COLICO-PLAYA BLANCA CABURGUA"/>
    <s v="CAUTIN"/>
    <s v="CUNCO"/>
    <n v="31320"/>
    <n v="31600"/>
    <n v="31600"/>
    <n v="71.483999999999995"/>
    <n v="2.2621518987341769E-3"/>
    <n v="366000"/>
    <n v="73000"/>
  </r>
  <r>
    <x v="2"/>
    <x v="9"/>
    <x v="0"/>
    <s v="MEJORAMIENTO RED VIAL REGIONAL PRINCIPAL"/>
    <s v="MEJORAMIENTO RED VIAL REGIONAL PRINCIPAL"/>
    <s v="30107157-0"/>
    <s v="MEJORAMIENTO RUTA R-86 SECTOR: LOS SAUCES-TRAIGUEN"/>
    <s v="MALLECO"/>
    <s v="LOS SAUCES, TRAIGUEN"/>
    <n v="0"/>
    <n v="700000"/>
    <n v="700000"/>
    <n v="117639.185"/>
    <n v="0.16805597857142857"/>
    <n v="0"/>
    <n v="0"/>
  </r>
  <r>
    <x v="2"/>
    <x v="9"/>
    <x v="0"/>
    <s v="RUTA PRECORDILLERANA"/>
    <s v="RUTA INTERLAGOS"/>
    <s v="30107162-0"/>
    <s v="MEJORAMIENTO RUTA S-75 SECTOR: COLICO - CABURGUA NORTE"/>
    <s v="CAUTIN"/>
    <s v="CUNCO"/>
    <n v="3202992"/>
    <n v="585000"/>
    <n v="585000"/>
    <n v="261406.307"/>
    <n v="0.44684838803418803"/>
    <n v="0"/>
    <n v="0"/>
  </r>
  <r>
    <x v="2"/>
    <x v="9"/>
    <x v="0"/>
    <s v="MEJORAMIENTO RED VIAL REGIONAL SECUNDARIA"/>
    <s v="DESARROLLO DE LA VIALIDAD COMO APOYO A SECTORES PRODUCTIVOS"/>
    <s v="30107176-0"/>
    <s v="MEJORAMIENTO RUTA R-444 LOS SAUCES LUMACO POR LAS ROZAS"/>
    <s v="MALLECO"/>
    <s v="LOS SAUCES, LUMACO"/>
    <n v="0"/>
    <n v="30000"/>
    <n v="30000"/>
    <n v="574.60599999999999"/>
    <n v="1.9153533333333334E-2"/>
    <n v="0"/>
    <n v="0"/>
  </r>
  <r>
    <x v="2"/>
    <x v="9"/>
    <x v="0"/>
    <s v="RUTA PRECORDILLERANA"/>
    <s v="RUTA INTERLAGOS"/>
    <s v="30109089-0"/>
    <s v="MEJORAMIENTO RUTAS S-941 Y S/ROL, CRUCE 199 CH (PALGUIN) - LÍMITE REGIONAL SUR"/>
    <s v="CAUTIN"/>
    <s v="PUCON"/>
    <n v="0"/>
    <n v="4190"/>
    <n v="4190"/>
    <n v="0"/>
    <n v="0"/>
    <n v="0"/>
    <n v="0"/>
  </r>
  <r>
    <x v="2"/>
    <x v="9"/>
    <x v="0"/>
    <s v="MEJORAMIENTO RED VIAL REGIONAL SECUNDARIA"/>
    <s v="DESARROLLO SOCIAL Y APOYO A COMUNIDADES"/>
    <s v="30118027-0"/>
    <s v="MEJORAMIENTO ACCESO PORTAL SAN FRANCISCO - TEMUCO"/>
    <s v="CAUTIN"/>
    <s v="TEMUCO"/>
    <n v="0"/>
    <n v="7000"/>
    <n v="7000"/>
    <n v="1750.9690000000001"/>
    <n v="0.25013842857142859"/>
    <n v="0"/>
    <n v="0"/>
  </r>
  <r>
    <x v="2"/>
    <x v="9"/>
    <x v="0"/>
    <s v="VIALIDAD URBANA"/>
    <s v="VIALIDAD URBANA"/>
    <s v="30122907-0"/>
    <s v="MEJORAMIENTO PASADA URBANA POR VICTORIA, RUTA 181-CH"/>
    <s v="MALLECO"/>
    <s v="VICTORIA"/>
    <n v="0"/>
    <n v="128000"/>
    <n v="128000"/>
    <n v="128000"/>
    <n v="1"/>
    <n v="0"/>
    <n v="0"/>
  </r>
  <r>
    <x v="2"/>
    <x v="9"/>
    <x v="0"/>
    <s v="CONSERVACION VIAL"/>
    <s v="GLOBAL"/>
    <s v="30123000-0"/>
    <s v="CONSERVACIÓN GLOBAL MIXTA REGIÓN DE LA ARAUCANÍA AÑO 2013"/>
    <s v="INTERPROVINCIAL"/>
    <s v="INTERCOMUNAL"/>
    <n v="0"/>
    <n v="6000"/>
    <n v="6000"/>
    <n v="0"/>
    <n v="0"/>
    <n v="0"/>
    <n v="0"/>
  </r>
  <r>
    <x v="2"/>
    <x v="9"/>
    <x v="0"/>
    <s v="RUTAS INTERNACIONALES"/>
    <s v="VIALIDAD COMPLEMENTARIA"/>
    <s v="30132761-0"/>
    <s v="MEJORAMIENTO RUTA 181-CH SECTOR: VICTORIA-CURACAUTIN"/>
    <s v="MALLECO"/>
    <s v="CURACAUTIN, VICTORIA"/>
    <n v="212767"/>
    <n v="290000"/>
    <n v="290000"/>
    <n v="89690.415999999997"/>
    <n v="0.30927729655172415"/>
    <n v="0"/>
    <n v="0"/>
  </r>
  <r>
    <x v="2"/>
    <x v="9"/>
    <x v="0"/>
    <s v="RUTA PRECORDILLERANA"/>
    <s v="RUTA INTERLAGOS"/>
    <s v="30135171-0"/>
    <s v="MEJORAMIENTO RUTA R-71 INSPECTOR FERNANDÉZ - TERMAS TOLHUACA KM 0 AL 13,4"/>
    <s v="MALLECO"/>
    <s v="VICTORIA"/>
    <n v="0"/>
    <n v="10000"/>
    <n v="10000"/>
    <n v="0"/>
    <n v="0"/>
    <n v="0"/>
    <n v="0"/>
  </r>
  <r>
    <x v="2"/>
    <x v="9"/>
    <x v="0"/>
    <s v="MEJORAMIENTO RED VIAL REGIONAL SECUNDARIA"/>
    <s v="MEJORAMIENTO RED VIAL REGIONAL SECUNDARIA"/>
    <s v="30136611-0"/>
    <s v="MEJORAMIENTO CAMINO BÁSICO INTERMEDIO 2ª FAJA EL VOLCAN (VILLARRICA)"/>
    <s v="CAUTIN"/>
    <s v="PUCON, VILLARRICA"/>
    <n v="0"/>
    <n v="596000"/>
    <n v="596000"/>
    <n v="256738.31900000002"/>
    <n v="0.43076899161073828"/>
    <n v="0"/>
    <n v="0"/>
  </r>
  <r>
    <x v="2"/>
    <x v="9"/>
    <x v="0"/>
    <s v="CONSERVACION VIAL"/>
    <s v="RED VIAL BASICA"/>
    <s v="30174772-0"/>
    <s v="CONSERVACIÓN GLOBAL RED VIAL IX REGIÓN, 2013-2016"/>
    <s v="INTERPROVINCIAL"/>
    <s v="INTERCOMUNAL"/>
    <n v="0"/>
    <n v="20000"/>
    <n v="20000"/>
    <n v="0"/>
    <n v="0"/>
    <n v="0"/>
    <n v="0"/>
  </r>
  <r>
    <x v="2"/>
    <x v="9"/>
    <x v="0"/>
    <s v="DESARROLLO VIAL AREAS COSTERAS"/>
    <s v="DESARROLLO VIAL AREAS COSTERAS"/>
    <s v="30181672-0"/>
    <s v="MEJORAMIENTO RUTA S-138 SECTOR: TRANAPUENTE - LIMITE REGIONAL NORTE"/>
    <s v="CAUTIN"/>
    <s v="CARAHUE"/>
    <n v="2327848"/>
    <n v="1041186"/>
    <n v="1041186"/>
    <n v="153352.83100000001"/>
    <n v="0.14728668172641585"/>
    <n v="0"/>
    <n v="0"/>
  </r>
  <r>
    <x v="2"/>
    <x v="9"/>
    <x v="0"/>
    <s v="CONSERVACION VIAL"/>
    <s v="RED VIAL BASICA"/>
    <s v="30224373-0"/>
    <s v="CONSERVACION RED VIAL ARAUCANÍA (2015-2016-2017)"/>
    <s v="INTERPROVINCIAL"/>
    <s v="INTERCOMUNAL"/>
    <n v="149428"/>
    <n v="172000"/>
    <n v="172000"/>
    <n v="0"/>
    <n v="0"/>
    <n v="0"/>
    <n v="0"/>
  </r>
  <r>
    <x v="2"/>
    <x v="9"/>
    <x v="0"/>
    <s v="VIALIDAD URBANA"/>
    <s v="CONSERVACION URBANA"/>
    <s v="30231672-0"/>
    <s v="AMPLIACION RUTA S-839 (SEGUNDA FAJA AL VOLCAN) VILLARRICA"/>
    <s v="CAUTIN"/>
    <s v="VILLARRICA"/>
    <n v="3132000"/>
    <n v="1011700"/>
    <n v="1011700"/>
    <n v="90226.020999999993"/>
    <n v="8.9182584758327563E-2"/>
    <n v="5200000"/>
    <n v="7979000"/>
  </r>
  <r>
    <x v="2"/>
    <x v="9"/>
    <x v="0"/>
    <s v="CONSERVACION VIAL"/>
    <s v="RED VIAL BASICA"/>
    <s v="30259274-0"/>
    <s v="CONSERVACIÓN CAMINOS BÁSICOS REGIÓN DE LA ARAUCANÍA 2014-2015"/>
    <s v="INTERPROVINCIAL"/>
    <s v="INTERCOMUNAL"/>
    <n v="0"/>
    <n v="87000"/>
    <n v="87000"/>
    <n v="0"/>
    <n v="0"/>
    <n v="0"/>
    <n v="0"/>
  </r>
  <r>
    <x v="2"/>
    <x v="9"/>
    <x v="0"/>
    <s v="MEJORAMIENTO RED VIAL REGIONAL PRINCIPAL"/>
    <s v="MEJORAMIENTO RED VIAL REGIONAL PRINCIPAL"/>
    <s v="30276122-0"/>
    <s v="MEJORAMIENTO RUTA S-70 SECTOR: POCOYAN - PUENTE PEULE"/>
    <s v="CAUTIN"/>
    <s v="TOLTEN"/>
    <n v="313200"/>
    <n v="336000"/>
    <n v="336000"/>
    <n v="90.441999999999993"/>
    <n v="2.6917261904761902E-4"/>
    <n v="5000000"/>
    <n v="4200000"/>
  </r>
  <r>
    <x v="2"/>
    <x v="9"/>
    <x v="0"/>
    <s v="VIALIDAD URBANA"/>
    <s v="VIALIDAD URBANA"/>
    <s v="30307374-0"/>
    <s v="MEJORAMIENTO RUTA 199 - CH SECTOR: VILLARRICA - PUCÓN"/>
    <s v="CAUTIN"/>
    <s v="PUCON, VILLARRICA"/>
    <n v="97097"/>
    <n v="122000"/>
    <n v="122000"/>
    <n v="30738.135999999999"/>
    <n v="0.25195193442622948"/>
    <n v="0"/>
    <n v="0"/>
  </r>
  <r>
    <x v="2"/>
    <x v="9"/>
    <x v="0"/>
    <s v="CONSERVACION VIAL"/>
    <s v="PLAN INDIGENA"/>
    <s v="30370477-0"/>
    <s v="CONSERVACION CAMINOS PLAN INDIGENA 2016 R. DE LA ARAUCANIA"/>
    <s v="INTERPROVINCIAL"/>
    <s v="INTERCOMUNAL"/>
    <n v="0"/>
    <n v="62000"/>
    <n v="62000"/>
    <n v="0"/>
    <n v="0"/>
    <n v="0"/>
    <n v="0"/>
  </r>
  <r>
    <x v="2"/>
    <x v="9"/>
    <x v="0"/>
    <s v="CONSERVACION VIAL"/>
    <s v="RED VIAL BASICA"/>
    <s v="30371043-0"/>
    <s v="CONSERVACION CAMINOS BASICOS REGION DE LA ARAUCANIA 2016-2018"/>
    <s v="INTERPROVINCIAL"/>
    <s v="INTERCOMUNAL"/>
    <n v="0"/>
    <n v="500"/>
    <n v="500"/>
    <n v="174.17599999999999"/>
    <n v="0.34835199999999999"/>
    <n v="0"/>
    <n v="0"/>
  </r>
  <r>
    <x v="2"/>
    <x v="9"/>
    <x v="0"/>
    <s v="CONSERVACION VIAL"/>
    <s v="GLOBAL"/>
    <s v="30371076-0"/>
    <s v="CONSERVACION GLOBAL MIXTA RED VIAL IX REGION 2016-2020"/>
    <s v="INTERPROVINCIAL"/>
    <s v="INTERCOMUNAL"/>
    <n v="3027600"/>
    <n v="2913000"/>
    <n v="2913000"/>
    <n v="1349437.642"/>
    <n v="0.46324670168211468"/>
    <n v="2650000"/>
    <n v="0"/>
  </r>
  <r>
    <x v="2"/>
    <x v="9"/>
    <x v="0"/>
    <s v="CONSERVACION VIAL"/>
    <s v="GLOBAL"/>
    <s v="30371278-0"/>
    <s v="CONSERVACION GLOBAL RED VIAL IX REGION, 2016-2020"/>
    <s v="INTERPROVINCIAL"/>
    <s v="INTERCOMUNAL"/>
    <n v="0"/>
    <n v="12000"/>
    <n v="12000"/>
    <n v="0"/>
    <n v="0"/>
    <n v="0"/>
    <n v="0"/>
  </r>
  <r>
    <x v="2"/>
    <x v="9"/>
    <x v="0"/>
    <s v="VIALIDAD URBANA"/>
    <s v="VIALIDAD URBANA"/>
    <s v="30388735-0"/>
    <s v="MEJORAMIENTO ACCESO NORPONIENTE A PADRE LAS CASAS"/>
    <s v="CAUTIN"/>
    <s v="PADRE LAS CASAS"/>
    <n v="455199"/>
    <n v="210000"/>
    <n v="210000"/>
    <n v="0"/>
    <n v="0"/>
    <n v="297000"/>
    <n v="0"/>
  </r>
  <r>
    <x v="2"/>
    <x v="9"/>
    <x v="0"/>
    <s v="RUTAS INTERREGIONALES"/>
    <s v="RUTAS INTERREGIONALES"/>
    <s v="30400090-0"/>
    <s v="MEJORAMIENTO CBI RUTA R-150-P, ANGOL- PARQUE NACIONAL NAHUELBUTA"/>
    <s v="MALLECO"/>
    <s v="ANGOL"/>
    <n v="134958"/>
    <n v="1046000"/>
    <n v="1046000"/>
    <n v="956996.18200000003"/>
    <n v="0.9149103078393882"/>
    <n v="0"/>
    <n v="0"/>
  </r>
  <r>
    <x v="2"/>
    <x v="9"/>
    <x v="0"/>
    <s v="VIALIDAD URBANA"/>
    <s v="CONSERVACION URBANA"/>
    <s v="30400279-0"/>
    <s v="REPOSICIÓN PUENTE EDUARDO FREI MONTALVA Y ACCESOS, CARAHUE"/>
    <s v="CAUTIN"/>
    <s v="CARAHUE"/>
    <n v="0"/>
    <n v="268000"/>
    <n v="268000"/>
    <n v="0"/>
    <n v="0"/>
    <n v="0"/>
    <n v="0"/>
  </r>
  <r>
    <x v="2"/>
    <x v="9"/>
    <x v="0"/>
    <s v="MEJORAMIENTO RED VIAL REGIONAL SECUNDARIA"/>
    <s v="PUENTES"/>
    <s v="30402423-0"/>
    <s v="REPOSICION PUENTE REHUE Y ACCESOS, LOS SAUCES"/>
    <s v="MALLECO"/>
    <s v="LOS SAUCES"/>
    <n v="0"/>
    <n v="10000"/>
    <n v="10000"/>
    <n v="6303.2790000000005"/>
    <n v="0.63032790000000005"/>
    <n v="0"/>
    <n v="0"/>
  </r>
  <r>
    <x v="2"/>
    <x v="9"/>
    <x v="0"/>
    <s v="MEJORAMIENTO RED VIAL REGIONAL SECUNDARIA"/>
    <s v="MEJORAMIENTO RED VIAL REGIONAL SECUNDARIA"/>
    <s v="30444722-0"/>
    <s v="REPOSICIÓN PUENTE CARES, CURARREHUE"/>
    <s v="CAUTIN"/>
    <s v="CURARREHUE"/>
    <n v="199391"/>
    <n v="393000"/>
    <n v="393000"/>
    <n v="359208.41899999999"/>
    <n v="0.91401633333333332"/>
    <n v="0"/>
    <n v="0"/>
  </r>
  <r>
    <x v="2"/>
    <x v="9"/>
    <x v="0"/>
    <s v="MEJORAMIENTO RED VIAL REGIONAL SECUNDARIA"/>
    <s v="MEJORAMIENTO RED VIAL REGIONAL SECUNDARIA"/>
    <s v="30458879-0"/>
    <s v="REPOSICIÓN PUENTES LINICH Y SOCO, VILLA BOLDOS -TOLTEN"/>
    <s v="CAUTIN"/>
    <s v="TOLTEN"/>
    <n v="717867"/>
    <n v="451000"/>
    <n v="451000"/>
    <n v="380675.86099999998"/>
    <n v="0.84407064523281594"/>
    <n v="0"/>
    <n v="0"/>
  </r>
  <r>
    <x v="2"/>
    <x v="9"/>
    <x v="0"/>
    <s v="MEJORAMIENTO RED VIAL REGIONAL SECUNDARIA"/>
    <s v="MEJORAMIENTO RED VIAL REGIONAL SECUNDARIA"/>
    <s v="30458973-0"/>
    <s v="MEJORAMIENTO CBI CAMINO QUEPE-PRADOS DE HUICHAHUE, PADRE LAS CASAS"/>
    <s v="CAUTIN"/>
    <s v="FREIRE"/>
    <n v="722775"/>
    <n v="52200"/>
    <n v="52200"/>
    <n v="0"/>
    <n v="0"/>
    <n v="0"/>
    <n v="0"/>
  </r>
  <r>
    <x v="2"/>
    <x v="9"/>
    <x v="0"/>
    <s v="MEJORAMIENTO RED VIAL REGIONAL SECUNDARIA"/>
    <s v="MEJORAMIENTO RED VIAL REGIONAL SECUNDARIA"/>
    <s v="30458988-0"/>
    <s v="MEJORAMIENTO CBI MAQUEHUE BOROA- PUENTE RAGNINTULEUFU, P. LAS CASAS"/>
    <s v="CAUTIN"/>
    <s v="NUEVA IMPERIAL, PADRE LAS CASAS"/>
    <n v="1015812"/>
    <n v="308000"/>
    <n v="308000"/>
    <n v="110425.156"/>
    <n v="0.3585232337662338"/>
    <n v="1250000"/>
    <n v="0"/>
  </r>
  <r>
    <x v="2"/>
    <x v="9"/>
    <x v="0"/>
    <s v="MEJORAMIENTO RED VIAL REGIONAL SECUNDARIA"/>
    <s v="MEJORAMIENTO RED VIAL REGIONAL SECUNDARIA"/>
    <s v="30458989-0"/>
    <s v="MEJORAMIENTO CBI CRUCE S-269-GRAL LOPEZ- PADRE LAS CASAS"/>
    <s v="CAUTIN"/>
    <s v="PADRE LAS CASAS"/>
    <n v="0"/>
    <n v="5000"/>
    <n v="5000"/>
    <n v="2614.4169999999999"/>
    <n v="0.5228834"/>
    <n v="0"/>
    <n v="0"/>
  </r>
  <r>
    <x v="2"/>
    <x v="9"/>
    <x v="0"/>
    <s v="MEJORAMIENTO RED VIAL REGIONAL SECUNDARIA"/>
    <s v="MEJORAMIENTO RED VIAL REGIONAL SECUNDARIA"/>
    <s v="30460155-0"/>
    <s v="CONSTRUCCION CONEXION VIAL BALSAS RIO TOLTEN"/>
    <s v="CAUTIN"/>
    <s v="TOLTEN"/>
    <n v="10440"/>
    <n v="20950"/>
    <n v="20950"/>
    <n v="67.28"/>
    <n v="3.2114558472553698E-3"/>
    <n v="261000"/>
    <n v="103000"/>
  </r>
  <r>
    <x v="2"/>
    <x v="9"/>
    <x v="0"/>
    <s v="RUTAS INTERREGIONALES"/>
    <s v="RUTAS INTERREGIONALES"/>
    <s v="30460172-0"/>
    <s v="MEJORAMIENTO RUTA S-95-T SECTOR:VILLARRICA - LICAN RAY"/>
    <s v="CAUTIN"/>
    <s v="VILLARRICA"/>
    <n v="212026"/>
    <n v="243000"/>
    <n v="243000"/>
    <n v="50905.336000000003"/>
    <n v="0.20948697942386832"/>
    <n v="0"/>
    <n v="0"/>
  </r>
  <r>
    <x v="2"/>
    <x v="9"/>
    <x v="0"/>
    <s v="RUTA PRECORDILLERANA"/>
    <s v="RUTA INTERLAGOS"/>
    <s v="30461075-0"/>
    <s v="MEJORAMIENTO RUTA S-61 SECTOR: MELIPEUCO - ICALMA - PASO ICALMA"/>
    <s v="CAUTIN, MALLECO"/>
    <s v="MELIPEUCO, LONQUIMAY"/>
    <n v="5636556"/>
    <n v="2202629"/>
    <n v="2202629"/>
    <n v="1756035.1580000001"/>
    <n v="0.79724509120691689"/>
    <n v="4503000"/>
    <n v="4400000"/>
  </r>
  <r>
    <x v="2"/>
    <x v="9"/>
    <x v="0"/>
    <s v="MEJORAMIENTO RED VIAL REGIONAL SECUNDARIA"/>
    <s v="MEJORAMIENTO RED VIAL REGIONAL SECUNDARIA"/>
    <s v="30464383-0"/>
    <s v="MEJORAMIENTO CBI VARIOS CAMINOS ARAUCANÍA 2017-2018"/>
    <s v="MALLECO"/>
    <s v="ANGOL"/>
    <n v="0"/>
    <n v="198000"/>
    <n v="198000"/>
    <n v="0"/>
    <n v="0"/>
    <n v="0"/>
    <n v="0"/>
  </r>
  <r>
    <x v="2"/>
    <x v="9"/>
    <x v="0"/>
    <s v="VIALIDAD URBANA"/>
    <s v="MEJORAMIENTOS URBANOS MENORES"/>
    <s v="30466033-0"/>
    <s v="MEJORAMIENTO PASADA URBANA RUTA S-95-T EN LA CIUDAD DE VILLARRICA"/>
    <s v="CAUTIN"/>
    <s v="VILLARRICA"/>
    <n v="31320"/>
    <n v="31820"/>
    <n v="31820"/>
    <n v="71.483999999999995"/>
    <n v="2.2465116279069765E-3"/>
    <n v="261000"/>
    <n v="73000"/>
  </r>
  <r>
    <x v="2"/>
    <x v="9"/>
    <x v="0"/>
    <s v="CONSERVACION VIAL"/>
    <s v="RED VIAL BASICA"/>
    <s v="30481243-0"/>
    <s v="CONSERVACIÓN RED VIAL REGIÓN DE LA ARAUCANIA (2018 - 2020)"/>
    <s v="CAUTIN, MALLECO"/>
    <s v="TEMUCO, CARAHUE, CUNCO, CURARREHUE, FREIRE, GALVARINO, GORBEA, LAUTARO, LONCOCHE, MELIPEUCO, NUEVA IMPERIAL, PADRE LAS CASAS, PERQUENCO, PITRUFQUEN, PUCON, SAAVEDRA, TEODORO SCHMIDT, TOLTEN, VILCUN, VILLARRICA, ANGOL, COLLIPULLI, CURACAUTIN, ERCILLA, LONQ"/>
    <n v="900204"/>
    <n v="2447000"/>
    <n v="2447000"/>
    <n v="1410756.797"/>
    <n v="0.57652504985696773"/>
    <n v="0"/>
    <n v="0"/>
  </r>
  <r>
    <x v="2"/>
    <x v="9"/>
    <x v="0"/>
    <s v="CONSERVACION VIAL"/>
    <s v="GLOBAL"/>
    <s v="30481272-0"/>
    <s v="CONSERVACION GLOBAL MIXTA CAMINOS RED VIAL IX REGIÓN (2018 - 2022)"/>
    <s v="INTERPROVINCIAL"/>
    <s v="INTERCOMUNAL"/>
    <n v="5219999"/>
    <n v="7992010"/>
    <n v="7992010"/>
    <n v="7645861.0200000005"/>
    <n v="0.95668811975960999"/>
    <n v="5752000"/>
    <n v="7858000"/>
  </r>
  <r>
    <x v="2"/>
    <x v="9"/>
    <x v="0"/>
    <s v="CONSERVACION VIAL"/>
    <s v="RED VIAL BASICA"/>
    <s v="30481288-0"/>
    <s v="CONSERVACIÓN CAMINOS BÁSICOS REGIÓN DE LA ARAUCANÍA 2018-2020"/>
    <s v="INTERPROVINCIAL"/>
    <s v="INTERCOMUNAL"/>
    <n v="0"/>
    <n v="2000"/>
    <n v="2000"/>
    <n v="0"/>
    <n v="0"/>
    <n v="0"/>
    <n v="0"/>
  </r>
  <r>
    <x v="2"/>
    <x v="9"/>
    <x v="0"/>
    <s v="CONSERVACION VIAL"/>
    <s v="PLAN INDIGENA"/>
    <s v="30481309-0"/>
    <s v="CONSERVACIÓN CAMINOS EN COMUNIDADES INDÍGENAS R LA ARAUCANÍA 2018-2019"/>
    <s v="INTERPROVINCIAL"/>
    <s v="INTERCOMUNAL"/>
    <n v="0"/>
    <n v="8000"/>
    <n v="8000"/>
    <n v="5231.6059999999998"/>
    <n v="0.65395075000000003"/>
    <n v="0"/>
    <n v="0"/>
  </r>
  <r>
    <x v="2"/>
    <x v="9"/>
    <x v="0"/>
    <s v="CONSERVACION VIAL"/>
    <s v="GLOBAL"/>
    <s v="30482066-0"/>
    <s v="CONSERVACIÓN GLOBAL MIXTO REGIÓN DE LA ARAUCANÍA 2017 - 2021"/>
    <s v="INTERPROVINCIAL"/>
    <s v="INTERCOMUNAL"/>
    <n v="7531964"/>
    <n v="6848000"/>
    <n v="6848000"/>
    <n v="5615350.0280000009"/>
    <n v="0.81999854380841131"/>
    <n v="1672000"/>
    <n v="0"/>
  </r>
  <r>
    <x v="2"/>
    <x v="9"/>
    <x v="0"/>
    <s v="MEJORAMIENTO RED VIAL REGIONAL PRINCIPAL"/>
    <s v="MEJORAMIENTO RED VIAL REGIONAL PRINCIPAL"/>
    <s v="30482963-0"/>
    <s v="MEJORAMIENTO PAVIMENTO RUTA S-51, TRAMO PADRE LAS CASAS-CUNCO"/>
    <s v="CAUTIN"/>
    <s v="CUNCO, PADRE LAS CASAS"/>
    <n v="126788"/>
    <n v="218000"/>
    <n v="218000"/>
    <n v="93721.236000000004"/>
    <n v="0.42991392660550459"/>
    <n v="0"/>
    <n v="0"/>
  </r>
  <r>
    <x v="2"/>
    <x v="9"/>
    <x v="0"/>
    <s v="RUTAS INTERNACIONALES"/>
    <s v="RUTAS INTERNACIONALES"/>
    <s v="30483037-0"/>
    <s v="AMPLIACION RUTA 199-CH SECTOR: PUCÓN - CR. RUTA S-905"/>
    <s v="CAUTIN"/>
    <s v="PUCON"/>
    <n v="197974"/>
    <n v="215100"/>
    <n v="215100"/>
    <n v="61762.716"/>
    <n v="0.28713489539748954"/>
    <n v="0"/>
    <n v="0"/>
  </r>
  <r>
    <x v="2"/>
    <x v="9"/>
    <x v="0"/>
    <s v="MEJORAMIENTO RED VIAL REGIONAL SECUNDARIA"/>
    <s v="MEJORAMIENTO RED VIAL REGIONAL SECUNDARIA"/>
    <s v="30483134-0"/>
    <s v="MEJORAMIENTO CBI CAMINO PUENTE PAYA-HUIÑOCO, LONCOCHE"/>
    <s v="CAUTIN"/>
    <s v="LONCOCHE"/>
    <n v="0"/>
    <n v="210000"/>
    <n v="210000"/>
    <n v="137401.30000000002"/>
    <n v="0.6542919047619048"/>
    <n v="0"/>
    <n v="0"/>
  </r>
  <r>
    <x v="2"/>
    <x v="9"/>
    <x v="0"/>
    <s v="MEJORAMIENTO RED VIAL REGIONAL SECUNDARIA"/>
    <s v="PUENTES"/>
    <s v="30483167-0"/>
    <s v="REPOSICION PUENTE MALLECO Y ACCESOS EN RUTA R-152 ANGOL"/>
    <s v="MALLECO"/>
    <s v="ANGOL"/>
    <n v="584640"/>
    <n v="180000"/>
    <n v="180000"/>
    <n v="0"/>
    <n v="0"/>
    <n v="0"/>
    <n v="0"/>
  </r>
  <r>
    <x v="2"/>
    <x v="9"/>
    <x v="0"/>
    <s v="RUTA PRECORDILLERANA"/>
    <s v="RUTA INTERLAGOS"/>
    <s v="30483236-0"/>
    <s v="CONSTRUCCION CONEXION VIAL RIBERA NORTE LAGO VILLARRICA. S: LAGUNA LAS RANAS-RIO PLATA"/>
    <s v="CAUTIN"/>
    <s v="PUCON, VILLARRICA"/>
    <n v="176175"/>
    <n v="257000"/>
    <n v="257000"/>
    <n v="59800"/>
    <n v="0.23268482490272374"/>
    <n v="58000"/>
    <n v="0"/>
  </r>
  <r>
    <x v="2"/>
    <x v="9"/>
    <x v="0"/>
    <s v="MEJORAMIENTO RED VIAL REGIONAL PRINCIPAL"/>
    <s v="MEJORAMIENTO RED VIAL REGIONAL PRINCIPAL"/>
    <s v="30484343-0"/>
    <s v="AMPLIACION MEJORAMIENTO RUTA S-40. SECTOR: LABRANZA-IMPERIAL-CARAHUE"/>
    <s v="CAUTIN"/>
    <s v="CARAHUE, NUEVA IMPERIAL"/>
    <n v="7126"/>
    <n v="0"/>
    <n v="0"/>
    <n v="0"/>
    <s v="-"/>
    <n v="0"/>
    <n v="0"/>
  </r>
  <r>
    <x v="2"/>
    <x v="9"/>
    <x v="0"/>
    <s v="CONSERVACION VIAL"/>
    <s v="CAMINOS BÁSICOS"/>
    <s v="40002696-0"/>
    <s v="CONSERVACIÓN CAMINOS BÁSICOS REGIÓN DE LA ARAUCANÍA 2019-2020"/>
    <s v="CAUTIN, MALLECO"/>
    <s v="TEMUCO, CARAHUE, CUNCO, CURARREHUE, FREIRE, GALVARINO, GORBEA, LAUTARO, LONCOCHE, MELIPEUCO, NUEVA IMPERIAL, PADRE LAS CASAS, PERQUENCO, PITRUFQUEN, PUCON, SAAVEDRA, TEODORO SCHMIDT, TOLTEN, VILCUN, VILLARRICA, ANGOL, COLLIPULLI, CURACAUTIN, ERCILLA, LONQ"/>
    <n v="4952108"/>
    <n v="4809000"/>
    <n v="4809000"/>
    <n v="2368164.8410000005"/>
    <n v="0.49244434206695786"/>
    <n v="0"/>
    <n v="0"/>
  </r>
  <r>
    <x v="2"/>
    <x v="9"/>
    <x v="0"/>
    <s v="CONSERVACION VIAL"/>
    <s v="PLAN INDIGENA"/>
    <s v="40002704-0"/>
    <s v="CONSERVACION CAMINOS EN COMUNIDADES INDIGENAS 2019 REGION DE LA ARAUCANIA"/>
    <s v="CAUTIN, MALLECO"/>
    <s v="TEMUCO, CARAHUE, CUNCO, FREIRE, GALVARINO, LAUTARO, LONCOCHE, MELIPEUCO, PUCON, SAAVEDRA, TEODORO SCHMIDT, TOLTEN, CURACAUTIN, LONQUIMAY, LOS SAUCES, PUREN, TRAIGUEN, VICTORIA"/>
    <n v="183968"/>
    <n v="988010"/>
    <n v="988010"/>
    <n v="414395.60700000002"/>
    <n v="0.41942450683697535"/>
    <n v="55000"/>
    <n v="0"/>
  </r>
  <r>
    <x v="2"/>
    <x v="9"/>
    <x v="0"/>
    <s v="CONSERVACION VIAL"/>
    <s v="GLOBAL"/>
    <s v="40002724-0"/>
    <s v="CONSERVACION GLOBAL RED VIAL REGION DE LA ARAUCANIA AÑOS 2019-2021"/>
    <s v="INTERPROVINCIAL"/>
    <s v="INTERCOMUNAL"/>
    <n v="2192401"/>
    <n v="2685010"/>
    <n v="2685010"/>
    <n v="2352556.1490000002"/>
    <n v="0.87618152222896761"/>
    <n v="933000"/>
    <n v="0"/>
  </r>
  <r>
    <x v="2"/>
    <x v="9"/>
    <x v="0"/>
    <s v="MEJORAMIENTO RED VIAL REGIONAL PRINCIPAL"/>
    <s v="PUENTES"/>
    <s v="40003772-0"/>
    <s v="CONSTRUCCION PUENTE POCOYAN Y ACCESOS EN RUTA S-648 ENTRE RUTAS S-60 Y S-70; TOLTEN"/>
    <s v="CAUTIN"/>
    <s v="TEODORO SCHMIDT, TOLTEN"/>
    <n v="0"/>
    <n v="66500"/>
    <n v="66500"/>
    <n v="47032.59"/>
    <n v="0.707256992481203"/>
    <n v="0"/>
    <n v="0"/>
  </r>
  <r>
    <x v="2"/>
    <x v="9"/>
    <x v="0"/>
    <s v="MEJORAMIENTO RED VIAL REGIONAL PRINCIPAL"/>
    <s v="MEJORAMIENTO RED VIAL REGIONAL PRINCIPAL"/>
    <s v="40004536-0"/>
    <s v="REPOSICION RUTA CARAHUE PUERTO DOMINGUEZ"/>
    <s v="CAUTIN"/>
    <s v="CARAHUE, SAAVEDRA"/>
    <n v="0"/>
    <n v="6000"/>
    <n v="6000"/>
    <n v="0"/>
    <n v="0"/>
    <n v="0"/>
    <n v="0"/>
  </r>
  <r>
    <x v="2"/>
    <x v="9"/>
    <x v="0"/>
    <s v="CONSERVACION VIAL"/>
    <s v="PEAJE"/>
    <s v="40006610-0"/>
    <s v="CONSERVACION DE EQUIPAMIENTO TECNOLÓGICO PARA LA PLAZA DE PEAJE LAS RAÍCES 2020"/>
    <s v="CAUTIN"/>
    <s v="TEMUCO, CARAHUE, CUNCO, CURARREHUE, FREIRE, GALVARINO, GORBEA, LAUTARO, LONCOCHE, MELIPEUCO, NUEVA IMPERIAL, PADRE LAS CASAS, PERQUENCO, PITRUFQUEN, PUCON, SAAVEDRA, TEODORO SCHMIDT, TOLTEN, VILCUN, VILLARRICA"/>
    <n v="47815"/>
    <n v="18800"/>
    <n v="18800"/>
    <n v="0"/>
    <n v="0"/>
    <n v="0"/>
    <n v="0"/>
  </r>
  <r>
    <x v="2"/>
    <x v="9"/>
    <x v="0"/>
    <s v="DESARROLLO VIAL AREAS COSTERAS"/>
    <s v="LONGITUDINAL COSTERO"/>
    <s v="40009301-0"/>
    <s v="MEJORAMIENTO CAMINO PUERTO DOMINGUEZ LA MISION, COMUNA DE SAAVEDRA"/>
    <s v="CAUTIN"/>
    <s v="SAAVEDRA"/>
    <n v="0"/>
    <n v="32000"/>
    <n v="32000"/>
    <n v="0"/>
    <n v="0"/>
    <n v="0"/>
    <n v="0"/>
  </r>
  <r>
    <x v="2"/>
    <x v="9"/>
    <x v="0"/>
    <s v="CONSERVACION VIAL"/>
    <s v="CAMINOS BÁSICOS"/>
    <s v="40011167-0"/>
    <s v="CONSERVACION CAMINOS BASICOS REGION DE LA ARAUCANIA 2020"/>
    <s v="CAUTIN, MALLECO"/>
    <s v="CURARREHUE, GORBEA, LONCOCHE, PERQUENCO, TOLTEN, VILLARRICA, COLLIPULLI, CURACAUTIN, LONQUIMAY"/>
    <n v="9951409"/>
    <n v="7183000"/>
    <n v="7183000"/>
    <n v="5296611.7819999997"/>
    <n v="0.73738156508422659"/>
    <n v="5800000"/>
    <n v="2929000"/>
  </r>
  <r>
    <x v="2"/>
    <x v="9"/>
    <x v="0"/>
    <s v="CONSERVACION VIAL"/>
    <s v="RED VIAL BASICA"/>
    <s v="40011169-0"/>
    <s v="CONSERVACION RED VIAL REGIÓN DE LA ARAUCANIA 2020"/>
    <s v="CAUTIN, MALLECO"/>
    <s v="CARAHUE, GALVARINO, GORBEA, SAAVEDRA, TEODORO SCHMIDT, ANGOL, ERCILLA, LOS SAUCES, LUMACO, PUREN"/>
    <n v="4645193"/>
    <n v="2986300"/>
    <n v="2986300"/>
    <n v="2705274.7039999999"/>
    <n v="0.90589515587851188"/>
    <n v="0"/>
    <n v="0"/>
  </r>
  <r>
    <x v="2"/>
    <x v="9"/>
    <x v="0"/>
    <s v="CONSERVACION VIAL"/>
    <s v="PLAN INDIGENA"/>
    <s v="40011171-0"/>
    <s v="CONSERVACION CAMINOS PLAN INDIGENA REGION DE LA ARAUCANIA 2020"/>
    <s v="INTERPROVINCIAL"/>
    <s v="INTERCOMUNAL"/>
    <n v="2000325"/>
    <n v="1566000"/>
    <n v="1566000"/>
    <n v="645568.72"/>
    <n v="0.41224056194125158"/>
    <n v="2450000"/>
    <n v="0"/>
  </r>
  <r>
    <x v="2"/>
    <x v="9"/>
    <x v="0"/>
    <s v="MEJORAMIENTO RED VIAL REGIONAL PRINCIPAL"/>
    <s v="PUENTES"/>
    <s v="40012457-0"/>
    <s v="REPOSICION PUENTE ALLIPEN Y ACCESOS EN RUTA S-69. SECTOR: LOS LAURELES-PEDREGOSO, CUNCO"/>
    <s v="CAUTIN"/>
    <s v="VILLARRICA"/>
    <n v="280758"/>
    <n v="295000"/>
    <n v="295000"/>
    <n v="220024.73800000001"/>
    <n v="0.7458465694915255"/>
    <n v="0"/>
    <n v="0"/>
  </r>
  <r>
    <x v="2"/>
    <x v="9"/>
    <x v="0"/>
    <s v="RUTA PRECORDILLERANA"/>
    <s v="RUTA PRECORDILLERANA"/>
    <s v="40012482-0"/>
    <s v="MEJORAMIENTO RUTAS S-61 Y S-95-R, SECTOR: ICALMA-LIUCURA"/>
    <s v="MALLECO"/>
    <s v="LONQUIMAY"/>
    <n v="0"/>
    <n v="200000"/>
    <n v="200000"/>
    <n v="0"/>
    <n v="0"/>
    <n v="0"/>
    <n v="0"/>
  </r>
  <r>
    <x v="2"/>
    <x v="9"/>
    <x v="0"/>
    <s v="MEJORAMIENTO RED VIAL REGIONAL SECUNDARIA"/>
    <s v="MEJORAMIENTO RED VIAL REGIONAL SECUNDARIA"/>
    <s v="40016268-0"/>
    <s v="MEJORAMIENTO CAMINO BASICO INTERMEDIO CHUFQUEN QUINO R-850"/>
    <s v="MALLECO"/>
    <s v="TRAIGUEN, VICTORIA"/>
    <n v="0"/>
    <n v="80000"/>
    <n v="80000"/>
    <n v="0"/>
    <n v="0"/>
    <n v="0"/>
    <n v="0"/>
  </r>
  <r>
    <x v="2"/>
    <x v="9"/>
    <x v="0"/>
    <s v="MEJORAMIENTO RED VIAL REGIONAL SECUNDARIA"/>
    <s v="DESARROLLO SOCIAL Y APOYO A COMUNIDADES"/>
    <s v="40016546-0"/>
    <s v="MEJORAMIENTO CBI RUTA 300 LAS HORTENCIAS-QUECHEREHUE"/>
    <s v="CAUTIN"/>
    <s v="CUNCO"/>
    <n v="0"/>
    <n v="4961310"/>
    <n v="4961310"/>
    <n v="2239025.8629999999"/>
    <n v="0.45129731119401928"/>
    <n v="173000"/>
    <n v="0"/>
  </r>
  <r>
    <x v="2"/>
    <x v="9"/>
    <x v="0"/>
    <s v="MEJORAMIENTO RED VIAL REGIONAL SECUNDARIA"/>
    <s v="MEJORAMIENTO RED VIAL REGIONAL SECUNDARIA"/>
    <s v="40017277-0"/>
    <s v="MEJORAMIENTO RUTA S-192, GALVARINO - RUCATRARO, TRAMO DM 0 A DM 12"/>
    <s v="CAUTIN"/>
    <s v="GALVARINO"/>
    <n v="2714400"/>
    <n v="3249480"/>
    <n v="3249480"/>
    <n v="1726563.3959999999"/>
    <n v="0.53133528933860186"/>
    <n v="1900000"/>
    <n v="0"/>
  </r>
  <r>
    <x v="2"/>
    <x v="9"/>
    <x v="0"/>
    <s v="EQUIPAMIENTO"/>
    <s v="EQUIPAMIENTO"/>
    <s v="40017889-0"/>
    <s v="CONSERVACIÓN Y ACTUALIZACIÓN DEL EQUIPAMIENTO TECNOLÓGICO DE PLAZA DE PEAJE TÚNEL LAS RAICES"/>
    <s v="MALLECO"/>
    <s v="LONQUIMAY"/>
    <n v="16827"/>
    <n v="0"/>
    <n v="0"/>
    <n v="0"/>
    <s v="-"/>
    <n v="0"/>
    <n v="0"/>
  </r>
  <r>
    <x v="2"/>
    <x v="9"/>
    <x v="0"/>
    <s v="MEJORAMIENTO RED VIAL REGIONAL PRINCIPAL"/>
    <s v="MEJORAMIENTO RED VIAL REGIONAL PRINCIPAL"/>
    <s v="40018637-0"/>
    <s v="MEJORAMIENTO CBI IMPERIAL CARAHUE POR EL BAJO"/>
    <s v="CAUTIN"/>
    <s v="CARAHUE, NUEVA IMPERIAL"/>
    <n v="0"/>
    <n v="1852010"/>
    <n v="1852010"/>
    <n v="1015826.76"/>
    <n v="0.54849960853343127"/>
    <n v="3740000"/>
    <n v="0"/>
  </r>
  <r>
    <x v="2"/>
    <x v="9"/>
    <x v="0"/>
    <s v="MEJORAMIENTO RED VIAL REGIONAL SECUNDARIA"/>
    <s v="MEJORAMIENTO RED VIAL REGIONAL SECUNDARIA"/>
    <s v="40019598-0"/>
    <s v="MEJORAMIENTO CBI ALLIPEN FOLILCO LAFQUEN"/>
    <s v="CAUTIN"/>
    <s v="FREIRE"/>
    <n v="0"/>
    <n v="1317710"/>
    <n v="1317710"/>
    <n v="644170.91599999997"/>
    <n v="0.48885636141487882"/>
    <n v="3053000"/>
    <n v="0"/>
  </r>
  <r>
    <x v="2"/>
    <x v="9"/>
    <x v="0"/>
    <s v="MEJORAMIENTO RED VIAL REGIONAL SECUNDARIA"/>
    <s v="MEJORAMIENTO RED VIAL REGIONAL SECUNDARIA"/>
    <s v="40020021-0"/>
    <s v="MEJORAMIENTO MAQUEHUE VARIANTE ZANJA"/>
    <s v="CAUTIN"/>
    <s v="PADRE LAS CASAS"/>
    <n v="966213"/>
    <n v="1743000"/>
    <n v="1743000"/>
    <n v="1316739.892"/>
    <n v="0.7554445737234653"/>
    <n v="0"/>
    <n v="0"/>
  </r>
  <r>
    <x v="2"/>
    <x v="9"/>
    <x v="0"/>
    <s v="MEJORAMIENTO RED VIAL REGIONAL SECUNDARIA"/>
    <s v="MEJORAMIENTO RED VIAL REGIONAL SECUNDARIA"/>
    <s v="40020211-0"/>
    <s v="MEJORAMIENTO CBI PUTUE ALTO PUTUE BAJO"/>
    <s v="CAUTIN"/>
    <s v="VILLARRICA"/>
    <n v="2041985"/>
    <n v="1541000"/>
    <n v="1541000"/>
    <n v="761682.09499999997"/>
    <n v="0.49427780337443217"/>
    <n v="1103000"/>
    <n v="0"/>
  </r>
  <r>
    <x v="2"/>
    <x v="9"/>
    <x v="0"/>
    <s v="CONSERVACION VIAL"/>
    <s v="GLOBAL"/>
    <s v="40020285-0"/>
    <s v="CONSERVACION GLOBAL CAMINOS RED VIAL REGION DE LA ARAUCANIA 2021"/>
    <s v="CAUTIN, MALLECO"/>
    <s v="CARAHUE, FREIRE, GALVARINO, ERCILLA, LOS SAUCES, LUMACO"/>
    <n v="3132000"/>
    <n v="1639000"/>
    <n v="1639000"/>
    <n v="1408081.1380000003"/>
    <n v="0.85910990726052483"/>
    <n v="2775000"/>
    <n v="1381000"/>
  </r>
  <r>
    <x v="2"/>
    <x v="9"/>
    <x v="0"/>
    <s v="CONSERVACION VIAL"/>
    <s v="GLOBAL"/>
    <s v="40020287-0"/>
    <s v="CONSERVACION GLOBAL MIXTA CAMINOS RED VIAL REGION DE LA ARAUCANIA 2021"/>
    <s v="CAUTIN, MALLECO"/>
    <s v="CUNCO, FREIRE, GORBEA, LAUTARO, LONCOCHE, ANGOL, LUMACO, PUREN, TRAIGUEN, VICTORIA"/>
    <n v="2494686"/>
    <n v="2041000"/>
    <n v="2041000"/>
    <n v="1827636.314"/>
    <n v="0.89546120235178839"/>
    <n v="5339000"/>
    <n v="6694000"/>
  </r>
  <r>
    <x v="2"/>
    <x v="9"/>
    <x v="0"/>
    <s v="MEJORAMIENTO RED VIAL REGIONAL SECUNDARIA"/>
    <s v="DESARROLLO SOCIAL Y APOYO A COMUNIDADES"/>
    <s v="40021411-0"/>
    <s v="MEJORAMIENTO CAMINO MAQUEHUE - LICANCO"/>
    <s v="CAUTIN"/>
    <s v="PADRE LAS CASAS"/>
    <n v="52200"/>
    <n v="52710"/>
    <n v="52710"/>
    <n v="147.17500000000001"/>
    <n v="2.7921646746347944E-3"/>
    <n v="240000"/>
    <n v="78000"/>
  </r>
  <r>
    <x v="2"/>
    <x v="9"/>
    <x v="0"/>
    <s v="EQUIPAMIENTO"/>
    <s v="EQUIPAMIENTO"/>
    <s v="40025154-0"/>
    <s v="CONSERVACION EQUIPAMIENTO TECNOLOGICO PLAZA DE PEAJE TUNEL LAS RAICES "/>
    <s v="MALLECO"/>
    <s v="LONQUIMAY"/>
    <n v="0"/>
    <n v="10"/>
    <n v="10"/>
    <n v="0"/>
    <n v="0"/>
    <n v="67000"/>
    <n v="0"/>
  </r>
  <r>
    <x v="2"/>
    <x v="9"/>
    <x v="0"/>
    <s v="MEJORAMIENTO RED VIAL REGIONAL SECUNDARIA"/>
    <s v="MEJORAMIENTO RED VIAL REGIONAL SECUNDARIA"/>
    <s v="40025844-0"/>
    <s v="MEJORAMIENTO CAMINO BÁSICO INTERMEDIO ACCESO QUILAS BAJAS, FREIRE"/>
    <s v="CAUTIN"/>
    <s v="FREIRE"/>
    <n v="0"/>
    <n v="174010"/>
    <n v="174010"/>
    <n v="4620.174"/>
    <n v="2.6551198206999596E-2"/>
    <n v="391000"/>
    <n v="0"/>
  </r>
  <r>
    <x v="2"/>
    <x v="9"/>
    <x v="0"/>
    <s v="DESARROLLO VIAL AREAS COSTERAS"/>
    <s v="LONGITUDINAL COSTERO"/>
    <s v="40026294-0"/>
    <s v="MEJORAMIENTO CBI PUERTO SAAVEDRA PUENTE BUDI"/>
    <s v="CAUTIN"/>
    <s v="SAAVEDRA"/>
    <n v="0"/>
    <n v="3761000"/>
    <n v="3761000"/>
    <n v="3124411.892"/>
    <n v="0.83073966817335809"/>
    <n v="77000"/>
    <n v="0"/>
  </r>
  <r>
    <x v="2"/>
    <x v="9"/>
    <x v="0"/>
    <s v="MEJORAMIENTO RED VIAL REGIONAL PRINCIPAL"/>
    <s v="MEJORAMIENTO RED VIAL REGIONAL PRINCIPAL"/>
    <s v="40026906-0"/>
    <s v="MEJORAMIENTO RUTA CRUCE S-52 CANCURA-BOLDO HUACHO-CRUCE S-482"/>
    <s v="CAUTIN"/>
    <s v="CURARREHUE"/>
    <n v="0"/>
    <n v="3494000"/>
    <n v="3494000"/>
    <n v="1892087.4310000001"/>
    <n v="0.541524736977676"/>
    <n v="1851000"/>
    <n v="0"/>
  </r>
  <r>
    <x v="2"/>
    <x v="9"/>
    <x v="0"/>
    <s v="CONSERVACION VIAL"/>
    <s v="RED VIAL BASICA"/>
    <s v="40027817-0"/>
    <s v="CONSERVACION RED VIAL REGION DE LA ARAUCANIA 2020-2022"/>
    <s v="INTERPROVINCIAL"/>
    <s v="INTERCOMUNAL"/>
    <n v="3390158"/>
    <n v="20"/>
    <n v="20"/>
    <n v="0"/>
    <n v="0"/>
    <n v="7500000"/>
    <n v="704000"/>
  </r>
  <r>
    <x v="2"/>
    <x v="9"/>
    <x v="0"/>
    <s v="CONSERVACION VIAL"/>
    <s v="RED VIAL BASICA"/>
    <s v="40027818-0"/>
    <s v="CONSERVACION RED VIAL REGION DE LA ARAUCANIA 2020-2022 "/>
    <s v="INTERPROVINCIAL"/>
    <s v="INTERCOMUNAL"/>
    <n v="0"/>
    <n v="20"/>
    <n v="20"/>
    <n v="0"/>
    <n v="0"/>
    <n v="5970000"/>
    <n v="0"/>
  </r>
  <r>
    <x v="2"/>
    <x v="9"/>
    <x v="0"/>
    <s v="CONSERVACION VIAL"/>
    <s v="PLAN INDIGENA"/>
    <s v="40027996-0"/>
    <s v="CONSERVACION CAMINOS PLAN INDÍGENA REGIÓN DE LA ARAUCANIA 2020 PLAN DE RECUPERACION "/>
    <s v="INTERPROVINCIAL"/>
    <s v="INTERCOMUNAL"/>
    <n v="0"/>
    <n v="30"/>
    <n v="30"/>
    <n v="0"/>
    <n v="0"/>
    <n v="1691000"/>
    <n v="0"/>
  </r>
  <r>
    <x v="2"/>
    <x v="9"/>
    <x v="0"/>
    <s v="CONSERVACION VIAL"/>
    <s v="CAMINOS BÁSICOS"/>
    <s v="40029496-0"/>
    <s v="CONSERVACION CAMINOS BASICOS REGION DE LA ARAUCANIA 2020"/>
    <s v="INTERPROVINCIAL"/>
    <s v="INTERCOMUNAL"/>
    <n v="0"/>
    <n v="20"/>
    <n v="20"/>
    <n v="0"/>
    <n v="0"/>
    <n v="15625000"/>
    <n v="0"/>
  </r>
  <r>
    <x v="2"/>
    <x v="9"/>
    <x v="0"/>
    <s v="CONSERVACION VIAL"/>
    <s v="ADMINISTRACION DIRECTA"/>
    <s v="40030634-0"/>
    <s v="CONSERVACION RED VIAL ADMINISTRACION DIRECTA REGION DE LA ARAUCANIA 2022"/>
    <s v="CAUTIN, MALLECO"/>
    <s v="TEMUCO, CARAHUE, CUNCO, CURARREHUE, FREIRE, GALVARINO, GORBEA, LAUTARO, LONCOCHE, MELIPEUCO, NUEVA IMPERIAL, PADRE LAS CASAS, PERQUENCO, PITRUFQUEN, PUCON, SAAVEDRA, TEODORO SCHMIDT, TOLTEN, VILCUN, VILLARRICA, ANGOL, COLLIPULLI, CURACAUTIN, ERCILLA, LONQ"/>
    <n v="8991371"/>
    <n v="10089000"/>
    <n v="10089000"/>
    <n v="7019905.023"/>
    <n v="0.6957979009812667"/>
    <n v="0"/>
    <n v="0"/>
  </r>
  <r>
    <x v="2"/>
    <x v="9"/>
    <x v="0"/>
    <s v="CONSERVACION VIAL"/>
    <s v="GLOBAL"/>
    <s v="40030672-0"/>
    <s v="CONSERVACION GLOBAL DE CAMINOS REGION DE LA ARAUCANIA 2022-2025"/>
    <s v="CAUTIN, MALLECO"/>
    <s v="TEMUCO, CARAHUE, CUNCO, CURARREHUE, FREIRE, ANGOL, COLLIPULLI, CURACAUTIN, ERCILLA, LONQUIMAY"/>
    <n v="835200"/>
    <n v="67600"/>
    <n v="67600"/>
    <n v="63.075000000000003"/>
    <n v="9.3306213017751484E-4"/>
    <n v="3039000"/>
    <n v="4000000"/>
  </r>
  <r>
    <x v="2"/>
    <x v="9"/>
    <x v="0"/>
    <s v="CONSERVACION VIAL"/>
    <s v="GLOBAL"/>
    <s v="40030677-0"/>
    <s v="CONSERVACION GLOBAL MIXTA CAMINOS RED VIAL REGION DE LA ARAUCANIA 2022-2026"/>
    <s v="CAUTIN, MALLECO"/>
    <s v="TEMUCO, CARAHUE, CUNCO, CURARREHUE, FREIRE, ANGOL, COLLIPULLI, CURACAUTIN, ERCILLA, LONQUIMAY"/>
    <n v="1461600"/>
    <n v="415600"/>
    <n v="415600"/>
    <n v="235.48"/>
    <n v="5.6660250240615979E-4"/>
    <n v="8000000"/>
    <n v="10448000"/>
  </r>
  <r>
    <x v="2"/>
    <x v="9"/>
    <x v="0"/>
    <s v="DESARROLLO VIAL AREAS COSTERAS"/>
    <s v="DESARROLLO VIAL AREAS COSTERAS"/>
    <s v="40031091-0"/>
    <s v="MEJORAMIENTO CAMINOS ACCESO PLAYA COICOI LOBERIA Y HUEÑALIHUEN"/>
    <s v="CAUTIN"/>
    <s v="CARAHUE"/>
    <n v="10440"/>
    <n v="0"/>
    <n v="0"/>
    <n v="0"/>
    <s v="-"/>
    <n v="0"/>
    <n v="0"/>
  </r>
  <r>
    <x v="2"/>
    <x v="9"/>
    <x v="0"/>
    <s v="MEJORAMIENTO RED VIAL REGIONAL SECUNDARIA"/>
    <s v="MEJORAMIENTO RED VIAL REGIONAL SECUNDARIA"/>
    <s v="40031194-0"/>
    <s v="MEJORAMIENTO CBI DE VARIOS CAMINOS ARAUCANIA ETAPA 1"/>
    <s v="CAUTIN, MALLECO"/>
    <s v="TEMUCO, CARAHUE, CUNCO, CURARREHUE, FREIRE, ANGOL, COLLIPULLI, CURACAUTIN, ERCILLA, LONQUIMAY"/>
    <n v="104400"/>
    <n v="10300"/>
    <n v="10300"/>
    <n v="58.87"/>
    <n v="5.7155339805825241E-3"/>
    <n v="424700"/>
    <n v="418000"/>
  </r>
  <r>
    <x v="2"/>
    <x v="9"/>
    <x v="0"/>
    <s v="CONSERVACION VIAL"/>
    <s v="RED VIAL BASICA"/>
    <s v="40034547-0"/>
    <s v="CONSERVACION RED VIAL REGION DE LA ARAUCANIA 2021 GLOSA 7 RURAL"/>
    <s v="CAUTIN"/>
    <s v="CUNCO"/>
    <n v="0"/>
    <n v="292000"/>
    <n v="292000"/>
    <n v="228540.71099999998"/>
    <n v="0.78267366780821912"/>
    <n v="0"/>
    <n v="0"/>
  </r>
  <r>
    <x v="2"/>
    <x v="9"/>
    <x v="0"/>
    <s v="CONSERVACION VIAL"/>
    <s v="RED VIAL COMUNAL"/>
    <s v="40035399-0"/>
    <s v="CONSERVACION RED VIAL REGION DE LA ARAUCANIA PERIODO 2021-2023 PLAN DE RECUPERACIÓN"/>
    <s v="INTERPROVINCIAL"/>
    <s v="INTERCOMUNAL"/>
    <n v="0"/>
    <n v="20"/>
    <n v="20"/>
    <n v="0"/>
    <n v="0"/>
    <n v="15630000"/>
    <n v="0"/>
  </r>
  <r>
    <x v="2"/>
    <x v="9"/>
    <x v="0"/>
    <s v="CONSERVACION VIAL"/>
    <s v="PLAN INDIGENA"/>
    <s v="40035404-0"/>
    <s v="CONSERVACION PLAN INDIGENA 2021-2023 REGIÓN DE LA ARAUCANÍA"/>
    <s v="CAUTIN, MALLECO"/>
    <s v="CUNCO, CURARREHUE, PERQUENCO, PITRUFQUEN, TOLTEN, VILLARRICA, COLLIPULLI, ERCILLA, LONQUIMAY, VICTORIA"/>
    <n v="1044000"/>
    <n v="0"/>
    <n v="0"/>
    <n v="0"/>
    <s v="-"/>
    <n v="0"/>
    <n v="0"/>
  </r>
  <r>
    <x v="2"/>
    <x v="9"/>
    <x v="0"/>
    <s v="CONSERVACION VIAL"/>
    <s v="CAMINOS BÁSICOS"/>
    <s v="40035407-0"/>
    <s v="CONSERVACION CAMINOS BASICOS REGION DE LA ARAUCANIA 2021-2023 "/>
    <s v="CAUTIN, MALLECO"/>
    <s v="CURARREHUE, GORBEA, LONCOCHE, PERQUENCO, TOLTEN, VILLARRICA, COLLIPULLI, CURACAUTIN, LONQUIMAY"/>
    <n v="5137131"/>
    <n v="0"/>
    <n v="0"/>
    <n v="0"/>
    <s v="-"/>
    <n v="0"/>
    <n v="0"/>
  </r>
  <r>
    <x v="2"/>
    <x v="9"/>
    <x v="0"/>
    <s v="CONSERVACION VIAL"/>
    <s v="RED VIAL BASICA"/>
    <s v="40037498-0"/>
    <s v="CONSERVACION RED VIAL ADMINISTRACION DIRECTA PARA SENDAS EFE GLOSA 11 2022"/>
    <s v="CAUTIN, MALLECO"/>
    <s v="TEMUCO, CARAHUE, CUNCO, CURARREHUE, FREIRE, GALVARINO, GORBEA, LAUTARO, LONCOCHE, MELIPEUCO, NUEVA IMPERIAL, PADRE LAS CASAS, PERQUENCO, PITRUFQUEN, PUCON, SAAVEDRA, TEODORO SCHMIDT, TOLTEN, VILCUN, VILLARRICA, ANGOL, COLLIPULLI, CURACAUTIN, ERCILLA, LONQ"/>
    <n v="0"/>
    <n v="750000"/>
    <n v="750000"/>
    <n v="0"/>
    <n v="0"/>
    <n v="0"/>
    <n v="0"/>
  </r>
  <r>
    <x v="2"/>
    <x v="9"/>
    <x v="0"/>
    <s v="SEGURIDAD VIAL, CICLOVIAS Y PASARELAS"/>
    <s v="SEGURIDAD VIAL"/>
    <s v="40039749-0"/>
    <s v="CONSERVACION ELEMENTOS SEG VIAL RED VIAL ARAUCANÍA 2022-2023 "/>
    <s v="INTERPROVINCIAL"/>
    <s v="INTERCOMUNAL"/>
    <n v="0"/>
    <n v="10500"/>
    <n v="10500"/>
    <n v="0"/>
    <n v="0"/>
    <n v="590000"/>
    <n v="0"/>
  </r>
  <r>
    <x v="2"/>
    <x v="10"/>
    <x v="1"/>
    <s v="ESTUDIOS BASICOS DE VIALIDAD"/>
    <s v="ESTUDIOS BASICOS DE VIALIDAD"/>
    <s v="40021412-0"/>
    <s v="DIAGNOSTICO PUENTE CALLE CALLE 1 "/>
    <s v="VALDIVIA"/>
    <s v="VALDIVIA"/>
    <n v="0"/>
    <n v="10"/>
    <n v="10"/>
    <n v="0"/>
    <n v="0"/>
    <n v="100000"/>
    <n v="0"/>
  </r>
  <r>
    <x v="2"/>
    <x v="10"/>
    <x v="1"/>
    <s v="ESTUDIOS BASICOS DE VIALIDAD"/>
    <s v="ESTUDIOS BASICOS DE VIALIDAD"/>
    <s v="40031052-0"/>
    <s v="DIAGNOSTICO ESTRUCTURAL VARIOS PUENTES PATRIMONIALES COMUNA DE RIO BUENO"/>
    <s v="RANCO"/>
    <s v="RIO BUENO"/>
    <n v="53374"/>
    <n v="53884"/>
    <n v="53884"/>
    <n v="53.823999999999998"/>
    <n v="9.9888649691930805E-4"/>
    <n v="330000"/>
    <n v="17000"/>
  </r>
  <r>
    <x v="2"/>
    <x v="10"/>
    <x v="1"/>
    <s v="ESTUDIOS BASICOS DE VIALIDAD"/>
    <s v="ESTUDIOS BASICOS DE VIALIDAD"/>
    <s v="40033127-0"/>
    <s v="PUENTES QUINCHILCA Y SAN JOSE COMUNAS DE LOS LAGOS Y MARIQUINA"/>
    <s v="VALDIVIA"/>
    <s v="LOS LAGOS, MARIQUINA"/>
    <n v="53375"/>
    <n v="10500"/>
    <n v="10500"/>
    <n v="50.46"/>
    <n v="4.8057142857142856E-3"/>
    <n v="200000"/>
    <n v="197000"/>
  </r>
  <r>
    <x v="2"/>
    <x v="10"/>
    <x v="0"/>
    <s v="RUTA PRECORDILLERANA"/>
    <s v="RUTA INTERLAGOS"/>
    <s v="30057800-0"/>
    <s v="MEJORAMIENTO RUTA T-85 VARIOS TRAMOS EN LAGO RANCO - CALCURRUPE"/>
    <s v="RANCO"/>
    <s v="LAGO RANCO"/>
    <n v="0"/>
    <n v="208000"/>
    <n v="208000"/>
    <n v="0"/>
    <n v="0"/>
    <n v="0"/>
    <n v="0"/>
  </r>
  <r>
    <x v="2"/>
    <x v="10"/>
    <x v="0"/>
    <s v="VIALIDAD URBANA"/>
    <s v="VIALIDAD URBANA"/>
    <s v="30062890-0"/>
    <s v="CONSTRUCCIÓN PUENTE CAU CAU Y ACCESOS, VALDIVIA"/>
    <s v="VALDIVIA"/>
    <s v="VALDIVIA"/>
    <n v="161821"/>
    <n v="151000"/>
    <n v="151000"/>
    <n v="39186.684000000001"/>
    <n v="0.25951446357615893"/>
    <n v="0"/>
    <n v="0"/>
  </r>
  <r>
    <x v="2"/>
    <x v="10"/>
    <x v="0"/>
    <s v="VIALIDAD URBANA"/>
    <s v="VIALIDAD URBANA"/>
    <s v="30070463-0"/>
    <s v="CONSTRUCCIÓN CIRCUNVALACIÓN VALDIVIA Y PUENTE SANTA ELVIRA"/>
    <s v="VALDIVIA"/>
    <s v="VALDIVIA"/>
    <n v="3720816"/>
    <n v="5149000"/>
    <n v="5149000"/>
    <n v="2699122.5750000002"/>
    <n v="0.52420325791415812"/>
    <n v="3195000"/>
    <n v="0"/>
  </r>
  <r>
    <x v="2"/>
    <x v="10"/>
    <x v="0"/>
    <s v="RUTA PRECORDILLERANA"/>
    <s v="RUTA INTERLAGOS"/>
    <s v="30071390-0"/>
    <s v="MEJORAMIENTO RUTAS S/ROL, T-981-U SECTOR: CRUCERO-ENTRELAGOS"/>
    <s v="RANCO"/>
    <s v="RIO BUENO"/>
    <n v="1941840"/>
    <n v="877000"/>
    <n v="877000"/>
    <n v="831711.72899999993"/>
    <n v="0.94836001026225758"/>
    <n v="1856000"/>
    <n v="0"/>
  </r>
  <r>
    <x v="2"/>
    <x v="10"/>
    <x v="0"/>
    <s v="MEJORAMIENTO RED VIAL REGIONAL PRINCIPAL"/>
    <s v="ACCESO A CAMINOS NACIONALES"/>
    <s v="30072725-0"/>
    <s v="REPOSICIÓN RUTAS T-47 Y T-45 SECTOR: CHOSHUENCO RIÑIHUE"/>
    <s v="VALDIVIA"/>
    <s v="LOS LAGOS, PANGUIPULLI"/>
    <n v="7401046"/>
    <n v="5004000"/>
    <n v="5004000"/>
    <n v="3302477.3139999998"/>
    <n v="0.65996748880895284"/>
    <n v="11506000"/>
    <n v="16995000"/>
  </r>
  <r>
    <x v="2"/>
    <x v="10"/>
    <x v="0"/>
    <s v="VIALIDAD URBANA"/>
    <s v="VIALIDAD URBANA"/>
    <s v="30077029-0"/>
    <s v="CONSTRUCCIÓN SEGUNDO ACCESO A SAN JOSÉ DE LA MARIQUINA"/>
    <s v="VALDIVIA"/>
    <s v="MARIQUINA"/>
    <n v="3003968"/>
    <n v="1240700"/>
    <n v="1240700"/>
    <n v="6245.6450000000004"/>
    <n v="5.033968727331346E-3"/>
    <n v="5644000"/>
    <n v="8020000"/>
  </r>
  <r>
    <x v="2"/>
    <x v="10"/>
    <x v="0"/>
    <s v="RUTA PRECORDILLERANA"/>
    <s v="RUTA INTERLAGOS"/>
    <s v="30080515-0"/>
    <s v="MEJORAMIENTO RUTAS 203-201-CH SECTOR: PANGUIPULLI-COÑARIPE II"/>
    <s v="VALDIVIA"/>
    <s v="PANGUIPULLI"/>
    <n v="0"/>
    <n v="667100"/>
    <n v="667100"/>
    <n v="0"/>
    <n v="0"/>
    <n v="0"/>
    <n v="0"/>
  </r>
  <r>
    <x v="2"/>
    <x v="10"/>
    <x v="0"/>
    <s v="MEJORAMIENTO RED VIAL REGIONAL PRINCIPAL"/>
    <s v="MEJORAMIENTO RED VIAL REGIONAL PRINCIPAL"/>
    <s v="30080601-0"/>
    <s v="REPOSICIÓN PAV. RUTA T-85 S:RÍO BUENO-CAYURRUCA"/>
    <s v="RANCO"/>
    <s v="RIO BUENO"/>
    <n v="2821932"/>
    <n v="865700"/>
    <n v="865700"/>
    <n v="744460.45499999996"/>
    <n v="0.85995200993415732"/>
    <n v="1596000"/>
    <n v="0"/>
  </r>
  <r>
    <x v="2"/>
    <x v="10"/>
    <x v="0"/>
    <s v="DESARROLLO VIAL AREAS COSTERAS"/>
    <s v="LONGITUDINAL COSTERO"/>
    <s v="30080931-0"/>
    <s v="CONSTRUCCIÓN CONEXIÓN VIAL RUTA COSTERA SECTOR: MEHUÍN - NIEBLA"/>
    <s v="VALDIVIA"/>
    <s v="VALDIVIA"/>
    <n v="105573"/>
    <n v="20800"/>
    <n v="20800"/>
    <n v="0"/>
    <n v="0"/>
    <n v="0"/>
    <n v="0"/>
  </r>
  <r>
    <x v="2"/>
    <x v="10"/>
    <x v="0"/>
    <s v="RUTA PRECORDILLERANA"/>
    <s v="RUTA INTERLAGOS"/>
    <s v="30085173-0"/>
    <s v="MEJORAMIENTO CAMINO IGNAO - VIVANCO - TRAPI, REGIÓN DE LOS RÍOS."/>
    <s v="RANCO"/>
    <s v="RIO BUENO"/>
    <n v="2695608"/>
    <n v="3560000"/>
    <n v="3560000"/>
    <n v="2478467.88"/>
    <n v="0.69619884269662913"/>
    <n v="2022000"/>
    <n v="2545000"/>
  </r>
  <r>
    <x v="2"/>
    <x v="10"/>
    <x v="0"/>
    <s v="MEJORAMIENTO RED VIAL REGIONAL SECUNDARIA"/>
    <s v="MEJORAMIENTO RED VIAL REGIONAL SECUNDARIA"/>
    <s v="30090837-0"/>
    <s v="CONSTRUCCIÓN PUENTE CIRUELO EN RÍO SAN PEDRO, COMUNA DE LOS LAGOS"/>
    <s v="VALDIVIA"/>
    <s v="LOS LAGOS"/>
    <n v="3549980"/>
    <n v="528000"/>
    <n v="528000"/>
    <n v="505310.71499999997"/>
    <n v="0.95702786931818173"/>
    <n v="62000"/>
    <n v="0"/>
  </r>
  <r>
    <x v="2"/>
    <x v="10"/>
    <x v="0"/>
    <s v="RUTAS INTERNACIONALES"/>
    <s v="PASO DE CONSENSO"/>
    <s v="30090914-0"/>
    <s v="MEJORAMIENTO RUTA 201 - CH SECTOR: PELLAIFA - LIQUIÑE"/>
    <s v="VALDIVIA"/>
    <s v="PANGUIPULLI"/>
    <n v="0"/>
    <n v="94700"/>
    <n v="94700"/>
    <n v="19928.925000000003"/>
    <n v="0.21044271383315738"/>
    <n v="0"/>
    <n v="0"/>
  </r>
  <r>
    <x v="2"/>
    <x v="10"/>
    <x v="0"/>
    <s v="VIALIDAD URBANA"/>
    <s v="VIALIDAD URBANA"/>
    <s v="30093222-0"/>
    <s v="MEJORAMIENTO CONEXIÓN VIAL PASADA POR CORRAL"/>
    <s v="VALDIVIA"/>
    <s v="CORRAL"/>
    <n v="0"/>
    <n v="1153000"/>
    <n v="1153000"/>
    <n v="75450.864000000001"/>
    <n v="6.5438737207285338E-2"/>
    <n v="5860000"/>
    <n v="6774000"/>
  </r>
  <r>
    <x v="2"/>
    <x v="10"/>
    <x v="0"/>
    <s v="RUTAS INTERNACIONALES"/>
    <s v="RUTAS INTERNACIONALES"/>
    <s v="30093450-0"/>
    <s v="CONSTRUCCIÓN Y MEJORAMIENTO RUTA 201 - CH SECTOR: COÑARIPE - PELLAIFA"/>
    <s v="VALDIVIA"/>
    <s v="PANGUIPULLI"/>
    <n v="0"/>
    <n v="130340"/>
    <n v="130340"/>
    <n v="4516.3519999999999"/>
    <n v="3.4650544729169862E-2"/>
    <n v="0"/>
    <n v="0"/>
  </r>
  <r>
    <x v="2"/>
    <x v="10"/>
    <x v="0"/>
    <s v="MEJORAMIENTO RED VIAL REGIONAL PRINCIPAL"/>
    <s v="MEJORAMIENTO RED VIAL REGIONAL PRINCIPAL"/>
    <s v="30099344-0"/>
    <s v="REPOSICIÓN PUENTE QUINCHILCA EN RUTA T-39"/>
    <s v="VALDIVIA"/>
    <s v="LOS LAGOS"/>
    <n v="0"/>
    <n v="25000"/>
    <n v="25000"/>
    <n v="10320.058999999999"/>
    <n v="0.41280235999999998"/>
    <n v="0"/>
    <n v="0"/>
  </r>
  <r>
    <x v="2"/>
    <x v="10"/>
    <x v="0"/>
    <s v="MEJORAMIENTO RED VIAL REGIONAL SECUNDARIA"/>
    <s v="MEJORAMIENTO RED VIAL REGIONAL SECUNDARIA"/>
    <s v="30099347-0"/>
    <s v="MEJORAMIENTO CAMINO ITROPULLI - SAN PEDRO, RUTAS T-695 Y T-699"/>
    <s v="VALDIVIA, RANCO"/>
    <s v="PAILLACO, LA UNION"/>
    <n v="0"/>
    <n v="189000"/>
    <n v="189000"/>
    <n v="843.86599999999999"/>
    <n v="4.4648994708994709E-3"/>
    <n v="0"/>
    <n v="0"/>
  </r>
  <r>
    <x v="2"/>
    <x v="10"/>
    <x v="0"/>
    <s v="MEJORAMIENTO RED VIAL REGIONAL SECUNDARIA"/>
    <s v="MEJORAMIENTO RED VIAL REGIONAL SECUNDARIA"/>
    <s v="30099652-0"/>
    <s v="MEJORAMIENTO TORO BAYO-CURIÑANCO EN RUTA T-340, COMUNA DE VALDIVIA"/>
    <s v="VALDIVIA"/>
    <s v="VALDIVIA"/>
    <n v="11623896"/>
    <n v="4699224"/>
    <n v="4699224"/>
    <n v="3828310.304"/>
    <n v="0.81466861422226311"/>
    <n v="3500000"/>
    <n v="5438000"/>
  </r>
  <r>
    <x v="2"/>
    <x v="10"/>
    <x v="0"/>
    <s v="MEJORAMIENTO RED VIAL REGIONAL SECUNDARIA"/>
    <s v="DESARROLLO SOCIAL Y APOYO A COMUNIDADES"/>
    <s v="30106138-0"/>
    <s v="MEJORAMIENTO T-346, ACCESO SUR MÁFIL"/>
    <s v="VALDIVIA"/>
    <s v="MAFIL"/>
    <n v="5738868"/>
    <n v="5051000"/>
    <n v="5051000"/>
    <n v="3451996.0999999996"/>
    <n v="0.6834282518313205"/>
    <n v="489000"/>
    <n v="0"/>
  </r>
  <r>
    <x v="2"/>
    <x v="10"/>
    <x v="0"/>
    <s v="MEJORAMIENTO RED VIAL REGIONAL PRINCIPAL"/>
    <s v="MEJORAMIENTO RED VIAL REGIONAL PRINCIPAL"/>
    <s v="30106296-0"/>
    <s v="MEJORAMIENTO RUTA T-60 SECTOR: CRUCE RUTA 206 - TRES VENTANAS"/>
    <s v="VALDIVIA, RANCO"/>
    <s v="VALDIVIA, PAILLACO, LA UNION"/>
    <n v="0"/>
    <n v="1531000"/>
    <n v="1531000"/>
    <n v="976824.70500000007"/>
    <n v="0.63803050620509472"/>
    <n v="0"/>
    <n v="0"/>
  </r>
  <r>
    <x v="2"/>
    <x v="10"/>
    <x v="0"/>
    <s v="DESARROLLO VIAL AREAS COSTERAS"/>
    <s v="LONGITUDINAL COSTERO"/>
    <s v="30106302-0"/>
    <s v="MEJORAMIENTO Y CONSTRUCCIÓN RUTA CORRAL-VALDIVIA(PENÍNSULA SAN RAMÓN)"/>
    <s v="VALDIVIA"/>
    <s v="VALDIVIA, CORRAL"/>
    <n v="7308000"/>
    <n v="5830000"/>
    <n v="5830000"/>
    <n v="4682098.0159999998"/>
    <n v="0.80310429090909086"/>
    <n v="8154000"/>
    <n v="6096000"/>
  </r>
  <r>
    <x v="2"/>
    <x v="10"/>
    <x v="0"/>
    <s v="RUTA PRECORDILLERANA"/>
    <s v="RUTA INTERLAGOS"/>
    <s v="30106843-0"/>
    <s v="MEJORAMIENTO RUTA T-835; T-905 : CAYURRUCA - TRAPI - CRUCERO"/>
    <s v="RANCO"/>
    <s v="RIO BUENO"/>
    <n v="0"/>
    <n v="2000"/>
    <n v="2000"/>
    <n v="197.136"/>
    <n v="9.8568000000000003E-2"/>
    <n v="0"/>
    <n v="0"/>
  </r>
  <r>
    <x v="2"/>
    <x v="10"/>
    <x v="0"/>
    <s v="RUTA PRECORDILLERANA"/>
    <s v="RUTA INTERLAGOS"/>
    <s v="30109123-0"/>
    <s v="MEJORAMIENTO RUTA S/ROL CRUCE RUTA T-243-S (COÑARIPE)-LÍMITE REGIONAL NORTE "/>
    <s v="VALDIVIA"/>
    <s v="PANGUIPULLI"/>
    <n v="0"/>
    <n v="9000"/>
    <n v="9000"/>
    <n v="0"/>
    <n v="0"/>
    <n v="0"/>
    <n v="0"/>
  </r>
  <r>
    <x v="2"/>
    <x v="10"/>
    <x v="0"/>
    <s v="MEJORAMIENTO RED VIAL REGIONAL SECUNDARIA"/>
    <s v="MEJORAMIENTO RED VIAL REGIONAL SECUNDARIA"/>
    <s v="30123771-0"/>
    <s v="MEJORAMIENTO RUTA T- 345, LO AGUILA - MALIHUE, COMUNAS DE MAFIL - LOS LAGOS"/>
    <s v="VALDIVIA"/>
    <s v="LOS LAGOS, MAFIL"/>
    <n v="2982708"/>
    <n v="565000"/>
    <n v="565000"/>
    <n v="110552.092"/>
    <n v="0.19566741946902655"/>
    <n v="15000000"/>
    <n v="1924000"/>
  </r>
  <r>
    <x v="2"/>
    <x v="10"/>
    <x v="0"/>
    <s v="MEJORAMIENTO RED VIAL REGIONAL SECUNDARIA"/>
    <s v="MEJORAMIENTO RED VIAL REGIONAL SECUNDARIA"/>
    <s v="30123950-0"/>
    <s v="CONSTRUCCIÓN PUENTE MULPUN, COMUNAS MÁFIL Y LOS LAGOS"/>
    <s v="VALDIVIA"/>
    <s v="VALDIVIA"/>
    <n v="99493"/>
    <n v="129150"/>
    <n v="129150"/>
    <n v="16102.174999999999"/>
    <n v="0.12467808749516066"/>
    <n v="0"/>
    <n v="0"/>
  </r>
  <r>
    <x v="2"/>
    <x v="10"/>
    <x v="0"/>
    <s v="CONSERVACION VIAL"/>
    <s v="RED VIAL BASICA"/>
    <s v="30224375-0"/>
    <s v="CONSERVACION RED VIAL LOS RÍOS (2015-2016-2017)"/>
    <s v="VALDIVIA"/>
    <s v="VALDIVIA, CORRAL"/>
    <n v="0"/>
    <n v="132000"/>
    <n v="132000"/>
    <n v="92905.735000000001"/>
    <n v="0.70383132575757579"/>
    <n v="0"/>
    <n v="0"/>
  </r>
  <r>
    <x v="2"/>
    <x v="10"/>
    <x v="0"/>
    <s v="MEJORAMIENTO RED VIAL REGIONAL SECUNDARIA"/>
    <s v="MEJORAMIENTO RED VIAL REGIONAL SECUNDARIA"/>
    <s v="30224674-0"/>
    <s v="MEJORAMIENTO CBI SANTA ELVIRA - EL ARENAL - SAN JAVIER"/>
    <s v="VALDIVIA"/>
    <s v="VALDIVIA"/>
    <n v="0"/>
    <n v="40000"/>
    <n v="40000"/>
    <n v="1072.644"/>
    <n v="2.6816099999999999E-2"/>
    <n v="0"/>
    <n v="0"/>
  </r>
  <r>
    <x v="2"/>
    <x v="10"/>
    <x v="0"/>
    <s v="MEJORAMIENTO RED VIAL REGIONAL SECUNDARIA"/>
    <s v="MEJORAMIENTO RED VIAL REGIONAL SECUNDARIA"/>
    <s v="30224722-0"/>
    <s v="MEJORAMIENTO CBI RUTA T-65, PAILLACO - DOLLINCO"/>
    <s v="VALDIVIA"/>
    <s v="PAILLACO"/>
    <n v="0"/>
    <n v="3000"/>
    <n v="3000"/>
    <n v="0"/>
    <n v="0"/>
    <n v="0"/>
    <n v="0"/>
  </r>
  <r>
    <x v="2"/>
    <x v="10"/>
    <x v="0"/>
    <s v="MEJORAMIENTO RED VIAL REGIONAL SECUNDARIA"/>
    <s v="DESARROLLO SOCIAL Y APOYO A COMUNIDADES"/>
    <s v="30284822-0"/>
    <s v="CONSTRUCCION CONECTIVIDAD VIAL MAIHUE-PUERTO FUY- PUERTO PIRIHUEICO"/>
    <s v="VALDIVIA"/>
    <s v="PANGUIPULLI"/>
    <n v="262174"/>
    <n v="262684"/>
    <n v="262684"/>
    <n v="121.104"/>
    <n v="4.6102541456655144E-4"/>
    <n v="1079000"/>
    <n v="1518000"/>
  </r>
  <r>
    <x v="2"/>
    <x v="10"/>
    <x v="0"/>
    <s v="VIALIDAD URBANA"/>
    <s v="VIALIDAD URBANA"/>
    <s v="30290178-0"/>
    <s v="MEJORAMIENTO CONEXIÓN VIAL LAS MULATAS - TOROBAYO - CUTIPAY, VALDIVIA"/>
    <s v="VALDIVIA"/>
    <s v="VALDIVIA"/>
    <n v="859859"/>
    <n v="671890"/>
    <n v="671890"/>
    <n v="90.572999999999993"/>
    <n v="1.3480331601899118E-4"/>
    <n v="700000"/>
    <n v="255000"/>
  </r>
  <r>
    <x v="2"/>
    <x v="10"/>
    <x v="0"/>
    <s v="CONSERVACION VIAL"/>
    <s v="GLOBAL"/>
    <s v="30370974-0"/>
    <s v="CONSERVACION GLOBAL MIXTA CAMINOS RED VIAL XIV REGIÓN 2016-2020"/>
    <s v="VALDIVIA, RANCO"/>
    <s v="CORRAL, LANCO, LOS LAGOS, MAFIL, MARIQUINA, LA UNION, FUTRONO, LAGO RANCO, RIO BUENO"/>
    <n v="24223"/>
    <n v="580000"/>
    <n v="580000"/>
    <n v="380806.76800000004"/>
    <n v="0.65656339310344836"/>
    <n v="0"/>
    <n v="0"/>
  </r>
  <r>
    <x v="2"/>
    <x v="10"/>
    <x v="0"/>
    <s v="CONSERVACION VIAL"/>
    <s v="RED VIAL BASICA"/>
    <s v="30371376-0"/>
    <s v="MEJORAMIENTO CBI RUTA T-350 SECTOR: NIEBLA - LOS MOLINOS"/>
    <s v="VALDIVIA"/>
    <s v="VALDIVIA"/>
    <n v="0"/>
    <n v="2000"/>
    <n v="2000"/>
    <n v="0"/>
    <n v="0"/>
    <n v="0"/>
    <n v="0"/>
  </r>
  <r>
    <x v="2"/>
    <x v="10"/>
    <x v="0"/>
    <s v="MEJORAMIENTO RED VIAL REGIONAL SECUNDARIA"/>
    <s v="MEJORAMIENTO RED VIAL REGIONAL SECUNDARIA"/>
    <s v="30446273-0"/>
    <s v="MEJORAMIENTO RUTA T-851 S: CAYURRUCA -LAGO RANCO-ILIHUE"/>
    <s v="RANCO"/>
    <s v="LAGO RANCO, RIO BUENO"/>
    <n v="199222"/>
    <n v="477000"/>
    <n v="477000"/>
    <n v="87904.861999999994"/>
    <n v="0.18428692243186581"/>
    <n v="39000"/>
    <n v="0"/>
  </r>
  <r>
    <x v="2"/>
    <x v="10"/>
    <x v="0"/>
    <s v="CONSERVACION VIAL"/>
    <s v="GLOBAL"/>
    <s v="30447979-0"/>
    <s v="CONSERVACIÓN GLOBAL MIXTA CAMINOS RED VIAL XIV REGIÓN 2017-2021"/>
    <s v="VALDIVIA, RANCO"/>
    <s v="CORRAL, LANCO, LOS LAGOS, MAFIL, PAILLACO, PANGUIPULLI, LA UNION, FUTRONO, LAGO RANCO, RIO BUENO"/>
    <n v="5878764"/>
    <n v="3865000"/>
    <n v="3865000"/>
    <n v="2774818.02"/>
    <n v="0.71793480465717985"/>
    <n v="0"/>
    <n v="0"/>
  </r>
  <r>
    <x v="2"/>
    <x v="10"/>
    <x v="0"/>
    <s v="MEJORAMIENTO RED VIAL REGIONAL PRINCIPAL"/>
    <s v="MEJORAMIENTO RED VIAL REGIONAL PRINCIPAL"/>
    <s v="30458842-0"/>
    <s v="AMPLIACIÓN RUTAS 210 Y T-71 LA UNIÓN - RÍO BUENO. REGIÓN DE LOS RÍOS"/>
    <s v="RANCO"/>
    <s v="LA UNION"/>
    <n v="469800"/>
    <n v="280000"/>
    <n v="280000"/>
    <n v="128876.395"/>
    <n v="0.46027283928571427"/>
    <n v="296000"/>
    <n v="133000"/>
  </r>
  <r>
    <x v="2"/>
    <x v="10"/>
    <x v="0"/>
    <s v="RUTA PRECORDILLERANA"/>
    <s v="RUTA DE INTEGRACION"/>
    <s v="30458845-0"/>
    <s v="CONSTRUCCION CONEXIÓN VIAL SECTOR LICAN-RUTA 215-CH REG LOS RÍOS"/>
    <s v="RANCO"/>
    <s v="RIO BUENO"/>
    <n v="105575"/>
    <n v="52700"/>
    <n v="52700"/>
    <n v="71.483999999999995"/>
    <n v="1.3564326375711574E-3"/>
    <n v="899000"/>
    <n v="701000"/>
  </r>
  <r>
    <x v="2"/>
    <x v="10"/>
    <x v="0"/>
    <s v="VIALIDAD URBANA"/>
    <s v="VIALIDAD URBANA"/>
    <s v="30458860-0"/>
    <s v="MEJORAMIENTO RUTA T-350 VALDIVIA - NIEBLA"/>
    <s v="VALDIVIA"/>
    <s v="VALDIVIA"/>
    <n v="0"/>
    <n v="20"/>
    <n v="20"/>
    <n v="0"/>
    <n v="0"/>
    <n v="285000"/>
    <n v="0"/>
  </r>
  <r>
    <x v="2"/>
    <x v="10"/>
    <x v="0"/>
    <s v="VIALIDAD URBANA"/>
    <s v="VIALIDAD URBANA"/>
    <s v="30458861-0"/>
    <s v="REPOSICIÓN PUENTE COLLILELFU 2 Y ACCESOS EN CIUDAD DE LOS LAGOS"/>
    <s v="VALDIVIA"/>
    <s v="LOS LAGOS"/>
    <n v="0"/>
    <n v="1370000"/>
    <n v="1370000"/>
    <n v="2553.078"/>
    <n v="1.8635605839416058E-3"/>
    <n v="0"/>
    <n v="0"/>
  </r>
  <r>
    <x v="2"/>
    <x v="10"/>
    <x v="0"/>
    <s v="MEJORAMIENTO RED VIAL REGIONAL SECUNDARIA"/>
    <s v="PUENTES"/>
    <s v="30459001-0"/>
    <s v="REPOSICIÓN PUENTE FUTA Y ACCESOS COMUNA DE CORRAL"/>
    <s v="VALDIVIA"/>
    <s v="VALDIVIA, CORRAL"/>
    <n v="2171944"/>
    <n v="2087200"/>
    <n v="2087200"/>
    <n v="1741554.3220000002"/>
    <n v="0.8343974329244922"/>
    <n v="44000"/>
    <n v="0"/>
  </r>
  <r>
    <x v="2"/>
    <x v="10"/>
    <x v="0"/>
    <s v="CONSERVACION VIAL"/>
    <s v="RED VIAL BASICA"/>
    <s v="30459161-0"/>
    <s v="MEJORAMIENTO CBI RUTA T-780 S: CRUCE RUTA 210 LA UNION - CUDICO"/>
    <s v="RANCO"/>
    <s v="LA UNION"/>
    <n v="0"/>
    <n v="6000"/>
    <n v="6000"/>
    <n v="0"/>
    <n v="0"/>
    <n v="0"/>
    <n v="0"/>
  </r>
  <r>
    <x v="2"/>
    <x v="10"/>
    <x v="0"/>
    <s v="DESARROLLO VIAL AREAS COSTERAS"/>
    <s v="LONGITUDINAL COSTERO"/>
    <s v="30459998-0"/>
    <s v="CONSTRUCCIÓN INTERCONEXIÓN VIAL SECTOR: CHAIHUÍN- LÍMITE REGIONAL"/>
    <s v="RANCO"/>
    <s v="LA UNION"/>
    <n v="40992"/>
    <n v="130000"/>
    <n v="130000"/>
    <n v="0"/>
    <n v="0"/>
    <n v="0"/>
    <n v="0"/>
  </r>
  <r>
    <x v="2"/>
    <x v="10"/>
    <x v="0"/>
    <s v="VIALIDAD URBANA"/>
    <s v="VIALIDAD URBANA"/>
    <s v="30468383-0"/>
    <s v="HABILITACIÓN PUENTE CAU CAU EN LA CIUDAD DE VALDIVIA"/>
    <s v="VALDIVIA"/>
    <s v="VALDIVIA"/>
    <n v="3233651"/>
    <n v="2195010"/>
    <n v="2195010"/>
    <n v="67164.600000000006"/>
    <n v="3.0598767203794064E-2"/>
    <n v="9000000"/>
    <n v="4506000"/>
  </r>
  <r>
    <x v="2"/>
    <x v="10"/>
    <x v="0"/>
    <s v="SEGURIDAD VIAL, CICLOVIAS Y PASARELAS"/>
    <s v="CICLOVIAS"/>
    <s v="30480962-0"/>
    <s v="CONSTRUCCION DE CICLOVIAS EN RED VIAL REGION DE LOS RIOS"/>
    <s v="VALDIVIA, RANCO"/>
    <s v="VALDIVIA, CORRAL, LANCO, LOS LAGOS, LA UNION, FUTRONO, LAGO RANCO, RIO BUENO"/>
    <n v="703838"/>
    <n v="118874"/>
    <n v="118874"/>
    <n v="107.648"/>
    <n v="9.0556387435435841E-4"/>
    <n v="3081000"/>
    <n v="3822000"/>
  </r>
  <r>
    <x v="2"/>
    <x v="10"/>
    <x v="0"/>
    <s v="MEJORAMIENTO RED VIAL REGIONAL PRINCIPAL"/>
    <s v="MEJORAMIENTO RED VIAL REGIONAL PRINCIPAL"/>
    <s v="30480980-0"/>
    <s v="MEJORAMIENTO CBI RUTA T-99 S:CRUCE T-87(CHANCO)-CRUCE T-975(CARIMALLIN) COMUNA DE RIO BUENO"/>
    <s v="RANCO"/>
    <s v="RIO BUENO"/>
    <n v="252800"/>
    <n v="20000"/>
    <n v="20000"/>
    <n v="0"/>
    <n v="0"/>
    <n v="0"/>
    <n v="0"/>
  </r>
  <r>
    <x v="2"/>
    <x v="10"/>
    <x v="0"/>
    <s v="MEJORAMIENTO RED VIAL REGIONAL SECUNDARIA"/>
    <s v="MEJORAMIENTO RED VIAL REGIONAL SECUNDARIA"/>
    <s v="30480981-0"/>
    <s v="MEJORAMIENTO T-210: CRUCE RUTA 5-CIRUELOS- PUREO"/>
    <s v="VALDIVIA"/>
    <s v="MARIQUINA"/>
    <n v="0"/>
    <n v="2713100"/>
    <n v="2713100"/>
    <n v="1804526.584"/>
    <n v="0.66511613431130445"/>
    <n v="0"/>
    <n v="0"/>
  </r>
  <r>
    <x v="2"/>
    <x v="10"/>
    <x v="0"/>
    <s v="MEJORAMIENTO RED VIAL REGIONAL SECUNDARIA"/>
    <s v="MEJORAMIENTO RED VIAL REGIONAL SECUNDARIA"/>
    <s v="30480983-0"/>
    <s v="MEJORAMIENTO CBI RUTA T-255 (ANCACOMOE) Y RUTA T-189 (MELEFQUEN) COMUNA DE PANGUIPULLI"/>
    <s v="VALDIVIA"/>
    <s v="PANGUIPULLI"/>
    <n v="1746994"/>
    <n v="1514510"/>
    <n v="1514510"/>
    <n v="1195224.2309999999"/>
    <n v="0.78918213217476274"/>
    <n v="868000"/>
    <n v="0"/>
  </r>
  <r>
    <x v="2"/>
    <x v="10"/>
    <x v="0"/>
    <s v="MEJORAMIENTO RED VIAL REGIONAL SECUNDARIA"/>
    <s v="DESARROLLO DE LA VIALIDAD COMO APOYO A SECTORES PRODUCTIVOS"/>
    <s v="30480995-0"/>
    <s v="MEJORAMIENTO RUTA T-34; T-334 Y T-324 COMUNA DE MÁFIL"/>
    <s v="VALDIVIA"/>
    <s v="VALDIVIA, MAFIL"/>
    <n v="10675"/>
    <n v="56500"/>
    <n v="56500"/>
    <n v="0"/>
    <n v="0"/>
    <n v="0"/>
    <n v="0"/>
  </r>
  <r>
    <x v="2"/>
    <x v="10"/>
    <x v="0"/>
    <s v="CONSERVACION VIAL"/>
    <s v="RED VIAL BASICA"/>
    <s v="30481251-0"/>
    <s v="CONSERVACIÓN RED VIAL REGIÓN DE LOS RÍOS (2018 - 2020)"/>
    <s v="VALDIVIA, RANCO"/>
    <s v="VALDIVIA, CORRAL, LANCO, LOS LAGOS, MAFIL, MARIQUINA, PAILLACO, PANGUIPULLI, LA UNION, FUTRONO, LAGO RANCO, RIO BUENO"/>
    <n v="58986"/>
    <n v="233300"/>
    <n v="233300"/>
    <n v="141872.16200000001"/>
    <n v="0.60811042434633522"/>
    <n v="0"/>
    <n v="0"/>
  </r>
  <r>
    <x v="2"/>
    <x v="10"/>
    <x v="0"/>
    <s v="CONSERVACION VIAL"/>
    <s v="GLOBAL"/>
    <s v="30481282-0"/>
    <s v="CONSERVACIÓN GLOBAL MIXTA CAMINOS RED VIAL XIV REGIÓN (2018 - 2022)"/>
    <s v="VALDIVIA, RANCO"/>
    <s v="LOS LAGOS, MARIQUINA, PANGUIPULLI, LA UNION, FUTRONO, RIO BUENO"/>
    <n v="4067448"/>
    <n v="3070000"/>
    <n v="3070000"/>
    <n v="2405524.7510000002"/>
    <n v="0.78355855081433234"/>
    <n v="1749000"/>
    <n v="0"/>
  </r>
  <r>
    <x v="2"/>
    <x v="10"/>
    <x v="0"/>
    <s v="CONSERVACION VIAL"/>
    <s v="PLAN INDIGENA"/>
    <s v="30481311-0"/>
    <s v="CONSERVACION CAMINOS EN COMUNIDADES INDÍGENAS R. LOS RÍOS 2018 -2019"/>
    <s v="INTERPROVINCIAL"/>
    <s v="INTERCOMUNAL"/>
    <n v="0"/>
    <n v="64000"/>
    <n v="64000"/>
    <n v="58979.237999999998"/>
    <n v="0.92155059374999992"/>
    <n v="0"/>
    <n v="0"/>
  </r>
  <r>
    <x v="2"/>
    <x v="10"/>
    <x v="0"/>
    <s v="RUTA PRECORDILLERANA"/>
    <s v="RUTA INTERLAGOS"/>
    <s v="30483136-0"/>
    <s v="CONSTRUCCION RUPUMEICA ALTO-RUPUMEICA BAJO"/>
    <s v="RANCO"/>
    <s v="LAGO RANCO"/>
    <n v="3132000"/>
    <n v="900000"/>
    <n v="900000"/>
    <n v="6647.43"/>
    <n v="7.3860333333333333E-3"/>
    <n v="0"/>
    <n v="0"/>
  </r>
  <r>
    <x v="2"/>
    <x v="10"/>
    <x v="0"/>
    <s v="VIALIDAD URBANA"/>
    <s v="VIALIDAD URBANA"/>
    <s v="30484026-0"/>
    <s v="MEJORAMIENTO RUTA T-350 S: CUTIPAY - ACCESO NORTE A NIEBLA"/>
    <s v="VALDIVIA"/>
    <s v="VALDIVIA"/>
    <n v="0"/>
    <n v="168000"/>
    <n v="168000"/>
    <n v="42555.6"/>
    <n v="0.25330714285714284"/>
    <n v="210000"/>
    <n v="0"/>
  </r>
  <r>
    <x v="2"/>
    <x v="10"/>
    <x v="0"/>
    <s v="CONSERVACION VIAL"/>
    <s v="RED VIAL BASICA"/>
    <s v="40002583-0"/>
    <s v="CONSERVACION RUTAS T-39, T-625, T-34, PROVINCIA DE VALDIVIA"/>
    <s v="VALDIVIA"/>
    <s v="VALDIVIA, MAFIL"/>
    <n v="0"/>
    <n v="25000"/>
    <n v="25000"/>
    <n v="0"/>
    <n v="0"/>
    <n v="0"/>
    <n v="0"/>
  </r>
  <r>
    <x v="2"/>
    <x v="10"/>
    <x v="0"/>
    <s v="MEJORAMIENTO RED VIAL REGIONAL SECUNDARIA"/>
    <s v="MEJORAMIENTO RED VIAL REGIONAL SECUNDARIA"/>
    <s v="40002588-0"/>
    <s v="MEJORAMIENTO CBI RUTA T-525: LAS HUELLAS Y RUTA T-661 QUIMAN, COMUNAS DE FUTRONO Y LOS LAGOS"/>
    <s v="VALDIVIA, RANCO"/>
    <s v="LOS LAGOS, FUTRONO"/>
    <n v="4031928"/>
    <n v="1878760"/>
    <n v="1878760"/>
    <n v="661355.63699999999"/>
    <n v="0.35201709478592264"/>
    <n v="2060000"/>
    <n v="0"/>
  </r>
  <r>
    <x v="2"/>
    <x v="10"/>
    <x v="0"/>
    <s v="MEJORAMIENTO RED VIAL REGIONAL PRINCIPAL"/>
    <s v="MEJORAMIENTO RED VIAL REGIONAL PRINCIPAL"/>
    <s v="40002600-0"/>
    <s v="CONSTRUCCION BY PASS NIEBLA - LOS MOLINOS, COMUNA DE VALDIVIA"/>
    <s v="VALDIVIA"/>
    <s v="VALDIVIA"/>
    <n v="266872"/>
    <n v="0"/>
    <n v="0"/>
    <n v="0"/>
    <s v="-"/>
    <n v="0"/>
    <n v="0"/>
  </r>
  <r>
    <x v="2"/>
    <x v="10"/>
    <x v="0"/>
    <s v="MEJORAMIENTO RED VIAL REGIONAL SECUNDARIA"/>
    <s v="MEJORAMIENTO RED VIAL REGIONAL SECUNDARIA"/>
    <s v="40002601-0"/>
    <s v="MEJORAMIENTO  CBI RUTA T-400 MORROMPULLI-RIO FUTA"/>
    <s v="VALDIVIA"/>
    <s v="VALDIVIA, CORRAL"/>
    <n v="2031624"/>
    <n v="135000"/>
    <n v="135000"/>
    <n v="634.30899999999997"/>
    <n v="4.6985851851851848E-3"/>
    <n v="2409000"/>
    <n v="0"/>
  </r>
  <r>
    <x v="2"/>
    <x v="10"/>
    <x v="0"/>
    <s v="CONSERVACION VIAL"/>
    <s v="RED VIAL BASICA"/>
    <s v="40002685-0"/>
    <s v="CONSERVACION CAMINOS BASICOS REGION DE LOS RIOS 2019-2020"/>
    <s v="VALDIVIA, RANCO"/>
    <s v="VALDIVIA, CORRAL, LANCO, LOS LAGOS, MAFIL, MARIQUINA, PAILLACO, PANGUIPULLI, LA UNION, FUTRONO, LAGO RANCO, RIO BUENO"/>
    <n v="0"/>
    <n v="5400"/>
    <n v="5400"/>
    <n v="0"/>
    <n v="0"/>
    <n v="0"/>
    <n v="0"/>
  </r>
  <r>
    <x v="2"/>
    <x v="10"/>
    <x v="0"/>
    <s v="CONSERVACION VIAL"/>
    <s v="PLAN INDIGENA"/>
    <s v="40002686-0"/>
    <s v="CONSERVACION CAMINOS EN COMUNIDADES INDIGENAS REGION DE LOS RIOS 2019"/>
    <s v="VALDIVIA, RANCO"/>
    <s v="VALDIVIA, CORRAL, LANCO, LOS LAGOS, MAFIL, MARIQUINA, PAILLACO, PANGUIPULLI, LA UNION, FUTRONO, LAGO RANCO, RIO BUENO"/>
    <n v="133632"/>
    <n v="480300"/>
    <n v="480300"/>
    <n v="214672.97000000003"/>
    <n v="0.44695600666250268"/>
    <n v="0"/>
    <n v="0"/>
  </r>
  <r>
    <x v="2"/>
    <x v="10"/>
    <x v="0"/>
    <s v="VIALIDAD URBANA"/>
    <s v="VIALIDAD URBANA"/>
    <s v="40003669-0"/>
    <s v="MEJORAMIENTO PASADA URBANA RUTA T-551 EN FUTRONO"/>
    <s v="RANCO"/>
    <s v="FUTRONO"/>
    <n v="177364"/>
    <n v="176000"/>
    <n v="176000"/>
    <n v="166000"/>
    <n v="0.94318181818181823"/>
    <n v="0"/>
    <n v="0"/>
  </r>
  <r>
    <x v="2"/>
    <x v="10"/>
    <x v="0"/>
    <s v="DESARROLLO VIAL AREAS COSTERAS"/>
    <s v="PUENTE LONGITUDINAL COSTERO"/>
    <s v="40004384-0"/>
    <s v="MEJORAMIENTO CONECTIVIDAD VIAL VALDIVIA-COSTA CORRAL, REGIÓN DE LOS RÍOS"/>
    <s v="VALDIVIA"/>
    <s v="VALDIVIA, CORRAL"/>
    <n v="39307"/>
    <n v="157000"/>
    <n v="157000"/>
    <n v="108782.94899999999"/>
    <n v="0.69288502547770692"/>
    <n v="0"/>
    <n v="0"/>
  </r>
  <r>
    <x v="2"/>
    <x v="10"/>
    <x v="0"/>
    <s v="CONSERVACION VIAL"/>
    <s v="CONTRATOS POR NIVEL DE SERVICIO"/>
    <s v="40011127-0"/>
    <s v="CONSERVACION GLOBAL MIXTA CAMINOS RED VIAL REGION DE LOS RIOS 2020"/>
    <s v="VALDIVIA, RANCO"/>
    <s v="LANCO, MARIQUINA, PAILLACO, FUTRONO, LAGO RANCO, RIO BUENO"/>
    <n v="12117708"/>
    <n v="8119000"/>
    <n v="8119000"/>
    <n v="7530430.6490000002"/>
    <n v="0.92750716208892725"/>
    <n v="9366000"/>
    <n v="12700000"/>
  </r>
  <r>
    <x v="2"/>
    <x v="10"/>
    <x v="0"/>
    <s v="CONSERVACION VIAL"/>
    <s v="CONTRATOS POR NIVEL DE SERVICIO"/>
    <s v="40011131-0"/>
    <s v="CONSERVACION GLOBAL CAMINOS EN COMUNIDADES INDIGENAS REGION DE LOS RIOS 2020"/>
    <s v="VALDIVIA, RANCO"/>
    <s v="LOS LAGOS, MARIQUINA, PANGUIPULLI, FUTRONO, LAGO RANCO"/>
    <n v="2684124"/>
    <n v="2618000"/>
    <n v="2618000"/>
    <n v="2495173.6430000002"/>
    <n v="0.95308389724980902"/>
    <n v="3182000"/>
    <n v="21000"/>
  </r>
  <r>
    <x v="2"/>
    <x v="10"/>
    <x v="0"/>
    <s v="CONSERVACION VIAL"/>
    <s v="CAMINOS BÁSICOS"/>
    <s v="40011132-0"/>
    <s v="CONSERVACION CAMINOS BASICOS REGION DE LOS RIOS 2020"/>
    <s v="VALDIVIA, RANCO"/>
    <s v="LANCO, MARIQUINA, PANGUIPULLI, FUTRONO, LAGO RANCO"/>
    <n v="0"/>
    <n v="6500"/>
    <n v="6500"/>
    <n v="0"/>
    <n v="0"/>
    <n v="0"/>
    <n v="0"/>
  </r>
  <r>
    <x v="2"/>
    <x v="10"/>
    <x v="0"/>
    <s v="CONSERVACION VIAL"/>
    <s v="RED VIAL BASICA"/>
    <s v="40011133-0"/>
    <s v="CONSERVACION RED VIAL REGIÓN DE LOS RIOS 2020"/>
    <s v="VALDIVIA, RANCO"/>
    <s v="CORRAL, LOS LAGOS, MARIQUINA, LA UNION, LAGO RANCO, RIO BUENO"/>
    <n v="813079"/>
    <n v="11000"/>
    <n v="11000"/>
    <n v="10080.214"/>
    <n v="0.91638309090909087"/>
    <n v="0"/>
    <n v="0"/>
  </r>
  <r>
    <x v="2"/>
    <x v="10"/>
    <x v="0"/>
    <s v="CONSERVACION VIAL"/>
    <s v="PLAN INDIGENA"/>
    <s v="40011134-0"/>
    <s v="CONSERVACION CAMINOS PLAN INDIGENA REGION DE LOS RIOS 2020"/>
    <s v="VALDIVIA, RANCO"/>
    <s v="MAFIL, MARIQUINA, PANGUIPULLI, FUTRONO"/>
    <n v="1875327"/>
    <n v="2048000"/>
    <n v="2048000"/>
    <n v="1529136.132"/>
    <n v="0.74664850195312504"/>
    <n v="120000"/>
    <n v="0"/>
  </r>
  <r>
    <x v="2"/>
    <x v="10"/>
    <x v="0"/>
    <s v="MEJORAMIENTO RED VIAL REGIONAL SECUNDARIA"/>
    <s v="MEJORAMIENTO RED VIAL REGIONAL SECUNDARIA"/>
    <s v="40011827-0"/>
    <s v="CONSTRUCCION CONEXIÓN VIAL  PUREY - LOS LAGOS"/>
    <s v="VALDIVIA"/>
    <s v="LOS LAGOS"/>
    <n v="213498"/>
    <n v="290000"/>
    <n v="290000"/>
    <n v="60"/>
    <n v="2.0689655172413793E-4"/>
    <n v="320000"/>
    <n v="0"/>
  </r>
  <r>
    <x v="2"/>
    <x v="10"/>
    <x v="0"/>
    <s v="VIALIDAD URBANA"/>
    <s v="LONGITUDINAL COSTERO"/>
    <s v="40012473-0"/>
    <s v="MEJORAMIENTO AVENIDA ESPAÑA S: CALLE PEDRO AGUIRRE CERDA- CAMINO CABO BLANCO VALDIVIA"/>
    <s v="VALDIVIA"/>
    <s v="VALDIVIA"/>
    <n v="28926"/>
    <n v="76000"/>
    <n v="76000"/>
    <n v="71000"/>
    <n v="0.93421052631578949"/>
    <n v="0"/>
    <n v="0"/>
  </r>
  <r>
    <x v="2"/>
    <x v="10"/>
    <x v="0"/>
    <s v="MEJORAMIENTO RED VIAL REGIONAL SECUNDARIA"/>
    <s v="MEJORAMIENTO RED VIAL REGIONAL SECUNDARIA"/>
    <s v="40021402-0"/>
    <s v="MEJORAMIENTO CONEXIÓN RUTA T-230 Y RUTA T-20"/>
    <s v="VALDIVIA"/>
    <s v="MARIQUINA"/>
    <n v="298584"/>
    <n v="186000"/>
    <n v="186000"/>
    <n v="78318.194000000003"/>
    <n v="0.42106555913978494"/>
    <n v="0"/>
    <n v="0"/>
  </r>
  <r>
    <x v="2"/>
    <x v="10"/>
    <x v="0"/>
    <s v="MEJORAMIENTO RED VIAL REGIONAL SECUNDARIA"/>
    <s v="MEJORAMIENTO RED VIAL REGIONAL SECUNDARIA"/>
    <s v="40021444-0"/>
    <s v="CONSTRUCCION CONECTIVIDAD VIAL CHIHUIO - PAMPA PILMAIQUEN"/>
    <s v="RANCO"/>
    <s v="FUTRONO"/>
    <n v="10675"/>
    <n v="0"/>
    <n v="0"/>
    <n v="0"/>
    <s v="-"/>
    <n v="0"/>
    <n v="0"/>
  </r>
  <r>
    <x v="2"/>
    <x v="10"/>
    <x v="0"/>
    <s v="MEJORAMIENTO RED VIAL REGIONAL PRINCIPAL"/>
    <s v="MEJORAMIENTO RED VIAL REGIONAL PRINCIPAL"/>
    <s v="40021516-0"/>
    <s v="CONSTRUCCION ACCESO A PARQUE NACIONAL PUYEHUE"/>
    <s v="INTERPROVINCIAL"/>
    <s v="INTERCOMUNAL"/>
    <n v="0"/>
    <n v="307400"/>
    <n v="307400"/>
    <n v="122599.46"/>
    <n v="0.39882713077423554"/>
    <n v="27000"/>
    <n v="0"/>
  </r>
  <r>
    <x v="2"/>
    <x v="10"/>
    <x v="0"/>
    <s v="CONSERVACION VIAL"/>
    <s v="RED VIAL BASICA"/>
    <s v="40027825-0"/>
    <s v="CONSERVACION RED VIAL LOS RIOS 2020 PLAN RECUPERACIÓN"/>
    <s v="INTERPROVINCIAL"/>
    <s v="INTERCOMUNAL"/>
    <n v="0"/>
    <n v="10"/>
    <n v="10"/>
    <n v="0"/>
    <n v="0"/>
    <n v="400000"/>
    <n v="0"/>
  </r>
  <r>
    <x v="2"/>
    <x v="10"/>
    <x v="0"/>
    <s v="CONSERVACION VIAL"/>
    <s v="RED VIAL BASICA"/>
    <s v="40027826-0"/>
    <s v="CONSERVACION RED VIAL LOS RIOS 2020"/>
    <s v="INTERPROVINCIAL"/>
    <s v="INTERCOMUNAL"/>
    <n v="5785927"/>
    <n v="10"/>
    <n v="10"/>
    <n v="0"/>
    <n v="0"/>
    <n v="900000"/>
    <n v="0"/>
  </r>
  <r>
    <x v="2"/>
    <x v="10"/>
    <x v="0"/>
    <s v="CONSERVACION VIAL"/>
    <s v="CAMINOS BÁSICOS"/>
    <s v="40029499-0"/>
    <s v="CONSERVACION CAMINOS BÁSICOS REGIÓN DE LOS RIOS 2020"/>
    <s v="INTERPROVINCIAL"/>
    <s v="INTERCOMUNAL"/>
    <n v="0"/>
    <n v="10"/>
    <n v="10"/>
    <n v="0"/>
    <n v="0"/>
    <n v="1100000"/>
    <n v="0"/>
  </r>
  <r>
    <x v="2"/>
    <x v="10"/>
    <x v="0"/>
    <s v="CONSERVACION VIAL"/>
    <s v="ADMINISTRACION DIRECTA"/>
    <s v="40030644-0"/>
    <s v="CONSERVACION RED VIAL ADMINISTRACION DIRECTA REGION DE LOS RIOS 2022 -"/>
    <s v="VALDIVIA, RANCO"/>
    <s v="VALDIVIA, CORRAL, LANCO, LOS LAGOS, MAFIL, MARIQUINA, PAILLACO, PANGUIPULLI, LA UNION, FUTRONO, LAGO RANCO, RIO BUENO"/>
    <n v="4251132"/>
    <n v="4645000"/>
    <n v="4645000"/>
    <n v="3721614.21"/>
    <n v="0.8012086566200215"/>
    <n v="0"/>
    <n v="0"/>
  </r>
  <r>
    <x v="2"/>
    <x v="10"/>
    <x v="0"/>
    <s v="CONSERVACION VIAL"/>
    <s v="GLOBAL"/>
    <s v="40030690-0"/>
    <s v="CONSERVACION GLOBAL DE CAMINOS REGION DE LOS RIOS 2022-2025"/>
    <s v="VALDIVIA, RANCO"/>
    <s v="VALDIVIA, FUTRONO"/>
    <n v="1045"/>
    <n v="21000"/>
    <n v="21000"/>
    <n v="0"/>
    <n v="0"/>
    <n v="1358000"/>
    <n v="2000000"/>
  </r>
  <r>
    <x v="2"/>
    <x v="10"/>
    <x v="0"/>
    <s v="CONSERVACION VIAL"/>
    <s v="GLOBAL"/>
    <s v="40030691-0"/>
    <s v="CONSERVACION  GLOBAL MIXTA CAMINOS RED VIAL REGION DE LOS RIOS 2022-2026"/>
    <s v="VALDIVIA, RANCO"/>
    <s v="CORRAL, LA UNION"/>
    <n v="313200"/>
    <n v="21500"/>
    <n v="21500"/>
    <n v="114.376"/>
    <n v="5.3198139534883721E-3"/>
    <n v="3600000"/>
    <n v="4810000"/>
  </r>
  <r>
    <x v="2"/>
    <x v="10"/>
    <x v="0"/>
    <s v="MEJORAMIENTO RED VIAL REGIONAL SECUNDARIA"/>
    <s v="MEJORAMIENTO RED VIAL REGIONAL SECUNDARIA"/>
    <s v="40031046-0"/>
    <s v="MEJORAMIENTO CONEXIÓN VIAL RUTAS T-345 Y T-34, COMUNA DE MÀFIL, REGIÓN DE LOS RÍOS."/>
    <s v="VALDIVIA"/>
    <s v="MAFIL"/>
    <n v="32494"/>
    <n v="32994"/>
    <n v="32994"/>
    <n v="67.28"/>
    <n v="2.0391586349033158E-3"/>
    <n v="267000"/>
    <n v="222500"/>
  </r>
  <r>
    <x v="2"/>
    <x v="10"/>
    <x v="0"/>
    <s v="CONSERVACION VIAL"/>
    <s v="RED VIAL COMUNAL"/>
    <s v="40035380-0"/>
    <s v="CONSERVACION RED VIAL REGIÓN DE LOS RÍOS PERÍODO 2021-2023 PLAN DE RECUPERACIÓN"/>
    <s v="INTERPROVINCIAL"/>
    <s v="INTERCOMUNAL"/>
    <n v="0"/>
    <n v="20"/>
    <n v="20"/>
    <n v="0"/>
    <n v="0"/>
    <n v="13630000"/>
    <n v="0"/>
  </r>
  <r>
    <x v="2"/>
    <x v="10"/>
    <x v="0"/>
    <s v="CONSERVACION VIAL"/>
    <s v="PLAN INDIGENA"/>
    <s v="40035385-0"/>
    <s v="CONSERVACION PLAN INDIGENA 2021-2023 REGION DE LOS RIOS"/>
    <s v="VALDIVIA, RANCO"/>
    <s v="MAFIL, MARIQUINA, PANGUIPULLI, FUTRONO"/>
    <n v="184440"/>
    <n v="980000"/>
    <n v="980000"/>
    <n v="916551.946"/>
    <n v="0.93525708775510208"/>
    <n v="2663000"/>
    <n v="0"/>
  </r>
  <r>
    <x v="2"/>
    <x v="10"/>
    <x v="0"/>
    <s v="CONSERVACION VIAL"/>
    <s v="CAMINOS BÁSICOS"/>
    <s v="40035388-0"/>
    <s v="CONSERVACION CAMINOS BASICOS REGION DE LOS RIOS 2021-2023"/>
    <s v="INTERPROVINCIAL"/>
    <s v="INTERCOMUNAL"/>
    <n v="0"/>
    <n v="1951000"/>
    <n v="1951000"/>
    <n v="1750844.601"/>
    <n v="0.89740881650435678"/>
    <n v="6878000"/>
    <n v="0"/>
  </r>
  <r>
    <x v="2"/>
    <x v="10"/>
    <x v="0"/>
    <s v=""/>
    <s v=""/>
    <s v="40035388-0   "/>
    <s v="CONSERVACION CAMINOS BASICOS REGION DE LOS RIOS 2021-2023"/>
    <s v=""/>
    <s v=""/>
    <n v="2140474"/>
    <n v="0"/>
    <n v="0"/>
    <n v="0"/>
    <s v="-"/>
    <n v="0"/>
    <n v="0"/>
  </r>
  <r>
    <x v="2"/>
    <x v="10"/>
    <x v="0"/>
    <s v="MEJORAMIENTO RED VIAL REGIONAL SECUNDARIA"/>
    <s v="MEJORAMIENTO RED VIAL REGIONAL SECUNDARIA"/>
    <s v="40036799-0"/>
    <s v="MEJORAMIENTO CBI RUTA T800 CRUCE RUTA 210 LA UNION HUEICOLLA VENECIA COMUNA DE LA UNION"/>
    <s v="VALDIVIA, RANCO"/>
    <s v="LOS LAGOS, FUTRONO"/>
    <n v="10675"/>
    <n v="343000"/>
    <n v="343000"/>
    <n v="0"/>
    <n v="0"/>
    <n v="0"/>
    <n v="0"/>
  </r>
  <r>
    <x v="2"/>
    <x v="10"/>
    <x v="0"/>
    <s v="SEGURIDAD VIAL, CICLOVIAS Y PASARELAS"/>
    <s v="SEGURIDAD VIAL"/>
    <s v="40039673-0"/>
    <s v="CONSERVACION ELEMENTOS DE SEGURIDAD VIAL 2022-2023 REGIÓN DE LOS RIOS "/>
    <s v="INTERPROVINCIAL"/>
    <s v="INTERCOMUNAL"/>
    <n v="0"/>
    <n v="10500"/>
    <n v="10500"/>
    <n v="0"/>
    <n v="0"/>
    <n v="3660000"/>
    <n v="0"/>
  </r>
  <r>
    <x v="2"/>
    <x v="10"/>
    <x v="0"/>
    <s v="CONSERVACION VIAL"/>
    <s v="RED VIAL COMUNAL"/>
    <s v="40043320-0"/>
    <s v="CONSERVACION CAMINOS POR GLOSA 6 REGION DE LOS RIOS "/>
    <s v="INTERPROVINCIAL"/>
    <s v="INTERCOMUNAL"/>
    <n v="0"/>
    <n v="35700"/>
    <n v="35700"/>
    <n v="0"/>
    <n v="0"/>
    <n v="227000"/>
    <n v="0"/>
  </r>
  <r>
    <x v="2"/>
    <x v="11"/>
    <x v="1"/>
    <s v="ESTUDIOS BASICOS DE VIALIDAD"/>
    <s v="ESTUDIOS BASICOS DE VIALIDAD"/>
    <s v="40020615-0"/>
    <s v="ANALISIS Y DIAGNOSTICO CONECTIVIDAD VIAL QUILACAHUIN -TRINIDAD "/>
    <s v="OSORNO"/>
    <s v="SAN JUAN DE LA COSTA, SAN PABLO"/>
    <n v="0"/>
    <n v="10"/>
    <n v="10"/>
    <n v="0"/>
    <n v="0"/>
    <n v="72000"/>
    <n v="0"/>
  </r>
  <r>
    <x v="2"/>
    <x v="11"/>
    <x v="0"/>
    <s v="RUTAS INTERNACIONALES"/>
    <s v="PASO DE CONSENSO"/>
    <s v="20080167-0"/>
    <s v="CONSTRUCCIÓN CAMINO PUELO - PASO EL BOLSÓN"/>
    <s v="LLANQUIHUE"/>
    <s v="COCHAMO"/>
    <n v="2959276"/>
    <n v="2226000"/>
    <n v="2226000"/>
    <n v="971855.78599999996"/>
    <n v="0.4365928957771788"/>
    <n v="2400000"/>
    <n v="2433000"/>
  </r>
  <r>
    <x v="2"/>
    <x v="11"/>
    <x v="0"/>
    <s v="MEJORAMIENTO RED VIAL REGIONAL SECUNDARIA"/>
    <s v="DESARROLLO SOCIAL Y APOYO A COMUNIDADES"/>
    <s v="30051950-0"/>
    <s v="MEJORAMIENTO RUTA V-815, TRAMO: BIFURCACIÓN ILQUE- CRUCE RUTA V-85"/>
    <s v="LLANQUIHUE"/>
    <s v="PUERTO MONTT, CALBUCO"/>
    <n v="0"/>
    <n v="1000"/>
    <n v="1000"/>
    <n v="0"/>
    <n v="0"/>
    <n v="0"/>
    <n v="0"/>
  </r>
  <r>
    <x v="2"/>
    <x v="11"/>
    <x v="0"/>
    <s v="RUTAS INTERNACIONALES"/>
    <s v="PASOS PRIORIZADOS"/>
    <s v="30066206-0"/>
    <s v="REPOSICIÓN RUTA 215-CH. SECTOR: BIFURCACIÓN AEROPUERTO CARLOS HOTT - CRUCE LAS LUMAS"/>
    <s v="OSORNO"/>
    <s v="OSORNO, PUYEHUE"/>
    <n v="0"/>
    <n v="1000"/>
    <n v="1000"/>
    <n v="55.896000000000001"/>
    <n v="5.5896000000000001E-2"/>
    <n v="0"/>
    <n v="0"/>
  </r>
  <r>
    <x v="2"/>
    <x v="11"/>
    <x v="0"/>
    <s v="MEJORAMIENTO RED VIAL REGIONAL PRINCIPAL"/>
    <s v="CAMINO COSTERO CHILOE"/>
    <s v="30069055-0"/>
    <s v="MEJORAMIENTO RUTAS W-135-125. SECTOR: RAMPA CHACAO-LINAO"/>
    <s v="CHILOE"/>
    <s v="ANCUD"/>
    <n v="0"/>
    <n v="90000"/>
    <n v="90000"/>
    <n v="76279.649000000005"/>
    <n v="0.84755165555555556"/>
    <n v="0"/>
    <n v="0"/>
  </r>
  <r>
    <x v="2"/>
    <x v="11"/>
    <x v="0"/>
    <s v="MEJORAMIENTO RED VIAL REGIONAL SECUNDARIA"/>
    <s v="MEJORAMIENTO RED VIAL REGIONAL SECUNDARIA"/>
    <s v="30069070-0"/>
    <s v="MEJORAMIENTO RUTA W-175. SECTOR: LINAO - QUEMCHI"/>
    <s v="CHILOE"/>
    <s v="ANCUD"/>
    <n v="1673532"/>
    <n v="1611000"/>
    <n v="1611000"/>
    <n v="1286066.6910000001"/>
    <n v="0.79830334636871514"/>
    <n v="0"/>
    <n v="0"/>
  </r>
  <r>
    <x v="2"/>
    <x v="11"/>
    <x v="0"/>
    <s v="RUTAS INTERNACIONALES"/>
    <s v="PASOS PRIORIZADOS"/>
    <s v="30070762-0"/>
    <s v="REPOSICIÓN PAVIMENTO RUTA 215-CH. SECTOR: LAS LUMAS - ENTRELAGOS"/>
    <s v="OSORNO"/>
    <s v="PUYEHUE"/>
    <n v="3846096"/>
    <n v="200000"/>
    <n v="200000"/>
    <n v="47192.499000000003"/>
    <n v="0.23596249500000002"/>
    <n v="6815000"/>
    <n v="2490000"/>
  </r>
  <r>
    <x v="2"/>
    <x v="11"/>
    <x v="0"/>
    <s v="RUTAS INTERNACIONALES"/>
    <s v="PASOS PRIORIZADOS"/>
    <s v="30080507-0"/>
    <s v="REPOSICIÓN PAVIMENTO RUTA 215-CH. SECTOR: ADUANA - LÍMITE"/>
    <s v="OSORNO"/>
    <s v="PUYEHUE"/>
    <n v="2602692"/>
    <n v="8500"/>
    <n v="8500"/>
    <n v="329.392"/>
    <n v="3.8752000000000002E-2"/>
    <n v="0"/>
    <n v="0"/>
  </r>
  <r>
    <x v="2"/>
    <x v="11"/>
    <x v="0"/>
    <s v="MEJORAMIENTO RED VIAL REGIONAL PRINCIPAL"/>
    <s v="MEJORAMIENTO RED VIAL REGIONAL PRINCIPAL"/>
    <s v="30081343-0"/>
    <s v="AMPLIACIÓN REPOSICIÓN RUTA V-85 CRUCE LONGITUDINAL RUTA 5 - CALBUCO"/>
    <s v="LLANQUIHUE"/>
    <s v="CALBUCO"/>
    <n v="0"/>
    <n v="4000"/>
    <n v="4000"/>
    <n v="0"/>
    <n v="0"/>
    <n v="0"/>
    <n v="0"/>
  </r>
  <r>
    <x v="2"/>
    <x v="11"/>
    <x v="0"/>
    <s v="MEJORAMIENTO RED VIAL REGIONAL PRINCIPAL"/>
    <s v="PUENTES"/>
    <s v="30083665-0"/>
    <s v="CONSTRUCCION PUENTE  DALCAHUE EN RUTA W-59, ISLA DE QUINCHAO EN CHILOÉ"/>
    <s v="CHILOE"/>
    <s v="CURACO DE VELEZ"/>
    <n v="450486"/>
    <n v="10500"/>
    <n v="10500"/>
    <n v="0"/>
    <n v="0"/>
    <n v="1000000"/>
    <n v="1542000"/>
  </r>
  <r>
    <x v="2"/>
    <x v="11"/>
    <x v="0"/>
    <s v="CAMINOS NACIONALES"/>
    <s v="CAMINOS NACIONALES"/>
    <s v="30099803-0"/>
    <s v="REPOSICIÓN RUTA 5. SECTOR: TARA - COMPU"/>
    <s v="CHILOE"/>
    <s v="CHONCHI, QUELLON"/>
    <n v="0"/>
    <n v="12000"/>
    <n v="12000"/>
    <n v="0"/>
    <n v="0"/>
    <n v="0"/>
    <n v="0"/>
  </r>
  <r>
    <x v="2"/>
    <x v="11"/>
    <x v="0"/>
    <s v="MEJORAMIENTO RED VIAL REGIONAL PRINCIPAL"/>
    <s v="CAMINO COSTERO CHILOE"/>
    <s v="30101329-0"/>
    <s v="MEJORAMIENTO RUTA W-195 SECTOR: QUEMCHI - PUCHAURÁN"/>
    <s v="CHILOE"/>
    <s v="DALCAHUE"/>
    <n v="0"/>
    <n v="500"/>
    <n v="500"/>
    <n v="0"/>
    <n v="0"/>
    <n v="0"/>
    <n v="0"/>
  </r>
  <r>
    <x v="2"/>
    <x v="11"/>
    <x v="0"/>
    <s v="RUTAS INTERNACIONALES"/>
    <s v="PASO DE CONSENSO"/>
    <s v="30101663-0"/>
    <s v="CONSTRUCCIÓN CAMINO PUELO-PASO EL BOLSÓN SECTOR: SEGUNDO CORRAL-EL BOLSÓN"/>
    <s v="LLANQUIHUE"/>
    <s v="COCHAMO"/>
    <n v="0"/>
    <n v="70000"/>
    <n v="70000"/>
    <n v="64109.256000000001"/>
    <n v="0.91584651428571429"/>
    <n v="0"/>
    <n v="0"/>
  </r>
  <r>
    <x v="2"/>
    <x v="11"/>
    <x v="0"/>
    <s v="CONSERVACION VIAL"/>
    <s v="RED VIAL BASICA"/>
    <s v="30102086-0"/>
    <s v="CONSERVACIÓN RED VIAL REGIÓN DE LOS LAGOS 2012-2014"/>
    <s v="INTERPROVINCIAL"/>
    <s v="INTERCOMUNAL"/>
    <n v="0"/>
    <n v="1000"/>
    <n v="1000"/>
    <n v="0"/>
    <n v="0"/>
    <n v="0"/>
    <n v="0"/>
  </r>
  <r>
    <x v="2"/>
    <x v="11"/>
    <x v="0"/>
    <s v="RED AUSTRAL"/>
    <s v="RUTA 7"/>
    <s v="30110274-0"/>
    <s v="CONSTRUCCIÓN RIPIO RUTA 7. S: FIORDO LARGO (PILLÁN) - CALETA GONZALO"/>
    <s v="PALENA"/>
    <s v="CHAITEN"/>
    <n v="89904"/>
    <n v="0"/>
    <n v="0"/>
    <n v="0"/>
    <s v="-"/>
    <n v="0"/>
    <n v="0"/>
  </r>
  <r>
    <x v="2"/>
    <x v="11"/>
    <x v="0"/>
    <s v="MEJORAMIENTO RED VIAL REGIONAL SECUNDARIA"/>
    <s v="PUENTES"/>
    <s v="30112219-0"/>
    <s v="REPOSICION PUENTES MAYORES REGIÓN DE LOS LAGOS GRUPO 1"/>
    <s v="OSORNO, PALENA"/>
    <s v="PURRANQUE, CHAITEN"/>
    <n v="0"/>
    <n v="123000"/>
    <n v="123000"/>
    <n v="0"/>
    <n v="0"/>
    <n v="0"/>
    <n v="0"/>
  </r>
  <r>
    <x v="2"/>
    <x v="11"/>
    <x v="0"/>
    <s v="CONSERVACION VIAL"/>
    <s v="GLOBAL"/>
    <s v="30113704-0"/>
    <s v="CONSERVACIÓN GLOBAL MIXTA DE CAMINOS X REGIÓN DE LOS LAGOS AÑO 2012"/>
    <s v="INTERPROVINCIAL"/>
    <s v="INTERCOMUNAL"/>
    <n v="0"/>
    <n v="20000"/>
    <n v="20000"/>
    <n v="0"/>
    <n v="0"/>
    <n v="0"/>
    <n v="0"/>
  </r>
  <r>
    <x v="2"/>
    <x v="11"/>
    <x v="0"/>
    <s v="MEJORAMIENTO RED VIAL REGIONAL PRINCIPAL"/>
    <s v="MEJORAMIENTO RED VIAL REGIONAL PRINCIPAL"/>
    <s v="30114721-0"/>
    <s v="CONSTRUCCIÓN BY PASS CASTRO EN CHILOÉ"/>
    <s v="CHILOE"/>
    <s v="CASTRO, CHONCHI"/>
    <n v="7727688"/>
    <n v="12197000"/>
    <n v="12197000"/>
    <n v="8091487.4410000006"/>
    <n v="0.66339980659178488"/>
    <n v="5200000"/>
    <n v="5500000"/>
  </r>
  <r>
    <x v="2"/>
    <x v="11"/>
    <x v="0"/>
    <s v="RED AUSTRAL"/>
    <s v="RUTA 7"/>
    <s v="30115547-0"/>
    <s v="MEJORAMIENTO RUTA 7 SECTOR: HORNOPIREN - PICHANCO. COMUNA DE HUALAIHUE"/>
    <s v="PALENA"/>
    <s v="HUALAIHUE"/>
    <n v="4515300"/>
    <n v="2068000"/>
    <n v="2068000"/>
    <n v="991673.78499999992"/>
    <n v="0.47953277804642164"/>
    <n v="6403000"/>
    <n v="0"/>
  </r>
  <r>
    <x v="2"/>
    <x v="11"/>
    <x v="0"/>
    <s v="MEJORAMIENTO RED VIAL REGIONAL PRINCIPAL"/>
    <s v="PUENTES"/>
    <s v="30121997-0"/>
    <s v="REPOSICIÓN PUENTE QUILO EN RUTA W-20, COMUNA DE ANCUD"/>
    <s v="CHILOE, PALENA"/>
    <s v="ANCUD, CHAITEN"/>
    <n v="4738856"/>
    <n v="435000"/>
    <n v="435000"/>
    <n v="3762.6320000000001"/>
    <n v="8.6497287356321843E-3"/>
    <n v="4359000"/>
    <n v="5142000"/>
  </r>
  <r>
    <x v="2"/>
    <x v="11"/>
    <x v="0"/>
    <s v="MEJORAMIENTO RED VIAL REGIONAL SECUNDARIA"/>
    <s v="PUENTES"/>
    <s v="30122114-0"/>
    <s v="REPOSICION PUENTE NEGRO N°2 EN RUTA W-315 COMUNA DE ANCUD"/>
    <s v="CHILOE, OSORNO"/>
    <s v="ANCUD, PURRANQUE"/>
    <n v="0"/>
    <n v="546000"/>
    <n v="546000"/>
    <n v="484763.625"/>
    <n v="0.88784546703296707"/>
    <n v="0"/>
    <n v="0"/>
  </r>
  <r>
    <x v="2"/>
    <x v="11"/>
    <x v="0"/>
    <s v="RUTAS INTERNACIONALES"/>
    <s v="PASOS PRIORIZADOS"/>
    <s v="30122170-0"/>
    <s v="REPOSICION RUTA 215-CH SECTOR ENTRELAGOS-ADUANA PAJARITOS PUYEHUE"/>
    <s v="OSORNO"/>
    <s v="PUYEHUE"/>
    <n v="108142"/>
    <n v="112000"/>
    <n v="112000"/>
    <n v="0"/>
    <n v="0"/>
    <n v="0"/>
    <n v="0"/>
  </r>
  <r>
    <x v="2"/>
    <x v="11"/>
    <x v="0"/>
    <s v="CAMINOS NACIONALES"/>
    <s v="PUENTES"/>
    <s v="30125021-0"/>
    <s v="CONSTRUCCIÓN PUENTE SOBRE EL CANAL CHACAO Y ACCESOS"/>
    <s v="CHILOE"/>
    <s v="ANCUD"/>
    <n v="59712310"/>
    <n v="94200000"/>
    <n v="94200000"/>
    <n v="72349471.158000007"/>
    <n v="0.76804109509554153"/>
    <n v="40000000"/>
    <n v="142791000"/>
  </r>
  <r>
    <x v="2"/>
    <x v="11"/>
    <x v="0"/>
    <s v="MEJORAMIENTO RED VIAL REGIONAL SECUNDARIA"/>
    <s v="MEJORAMIENTO RED VIAL REGIONAL SECUNDARIA"/>
    <s v="30131861-0"/>
    <s v="MEJORAMIENTO RUTAS W-160; W-120. SECTOR: HUICHA - CAULIN, CHILOÉ"/>
    <s v="CHILOE"/>
    <s v="ANCUD"/>
    <n v="626400"/>
    <n v="800"/>
    <n v="800"/>
    <n v="0"/>
    <n v="0"/>
    <n v="3028000"/>
    <n v="4337000"/>
  </r>
  <r>
    <x v="2"/>
    <x v="11"/>
    <x v="0"/>
    <s v="MEJORAMIENTO RED VIAL REGIONAL PRINCIPAL"/>
    <s v="MEJORAMIENTO RED VIAL REGIONAL PRINCIPAL"/>
    <s v="30131878-0"/>
    <s v="MEJORAMIENTO RUTA 5 SECTOR: CUESTA TRAINEL EN CHILOE"/>
    <s v="CHILOE"/>
    <s v="CHONCHI"/>
    <n v="0"/>
    <n v="2500"/>
    <n v="2500"/>
    <n v="0"/>
    <n v="0"/>
    <n v="0"/>
    <n v="0"/>
  </r>
  <r>
    <x v="2"/>
    <x v="11"/>
    <x v="0"/>
    <s v="RED AUSTRAL"/>
    <s v="RUTA 7"/>
    <s v="30132175-0"/>
    <s v="MEJORAMIENTO RUTA 7, SECTOR PUENTE CISNE - PICHICOLO, HUALAIHUE"/>
    <s v="PALENA"/>
    <s v="HUALAIHUE"/>
    <n v="0"/>
    <n v="10000"/>
    <n v="10000"/>
    <n v="0"/>
    <n v="0"/>
    <n v="0"/>
    <n v="0"/>
  </r>
  <r>
    <x v="2"/>
    <x v="11"/>
    <x v="0"/>
    <s v="RED AUSTRAL"/>
    <s v="RUTA 7"/>
    <s v="30137590-0"/>
    <s v="CONSTRUCCIÓN RUTA 7 SECTOR: VODUDAHUE - LEPTEPU (CMT)"/>
    <s v="PALENA"/>
    <s v="CHAITEN"/>
    <n v="0"/>
    <n v="226500"/>
    <n v="226500"/>
    <n v="0"/>
    <n v="0"/>
    <n v="0"/>
    <n v="0"/>
  </r>
  <r>
    <x v="2"/>
    <x v="11"/>
    <x v="0"/>
    <s v="CONSERVACION VIAL"/>
    <s v="GLOBAL"/>
    <s v="30224128-0"/>
    <s v="CONSERVACION GLOBAL MIXTA CAMINOS RED VIAL X REGIÓN 2015-2019"/>
    <s v="INTERPROVINCIAL"/>
    <s v="INTERCOMUNAL"/>
    <n v="0"/>
    <n v="50000"/>
    <n v="50000"/>
    <n v="0"/>
    <n v="0"/>
    <n v="0"/>
    <n v="0"/>
  </r>
  <r>
    <x v="2"/>
    <x v="11"/>
    <x v="0"/>
    <s v="CONSERVACION VIAL"/>
    <s v="RED VIAL BASICA"/>
    <s v="30224327-0"/>
    <s v="CONSERVACION RED VIAL LOS LAGOS (2015-2016-2017)"/>
    <s v="INTERPROVINCIAL"/>
    <s v="INTERCOMUNAL"/>
    <n v="0"/>
    <n v="150000"/>
    <n v="150000"/>
    <n v="611.12800000000004"/>
    <n v="4.0741866666666668E-3"/>
    <n v="0"/>
    <n v="0"/>
  </r>
  <r>
    <x v="2"/>
    <x v="11"/>
    <x v="0"/>
    <s v="VIALIDAD URBANA"/>
    <s v="VIALIDAD URBANA"/>
    <s v="30257872-0"/>
    <s v="CONSTRUCCION CONEXIÓN VIAL PUERTO VARAS - LLANQUIHUE"/>
    <s v="LLANQUIHUE"/>
    <s v="PUERTO MONTT, LLANQUIHUE, PUERTO VARAS"/>
    <n v="692694"/>
    <n v="368600"/>
    <n v="368600"/>
    <n v="136760.42499999999"/>
    <n v="0.37102665491047204"/>
    <n v="740000"/>
    <n v="0"/>
  </r>
  <r>
    <x v="2"/>
    <x v="11"/>
    <x v="0"/>
    <s v="CONSERVACION VIAL"/>
    <s v="RED VIAL BASICA"/>
    <s v="30259272-0"/>
    <s v="CONSERVACIÓN CAMINOS BÁSICOS REGIÓN DE LOS LAGOS 2014-2015"/>
    <s v="INTERPROVINCIAL"/>
    <s v="INTERCOMUNAL"/>
    <n v="0"/>
    <n v="5000"/>
    <n v="5000"/>
    <n v="0"/>
    <n v="0"/>
    <n v="0"/>
    <n v="0"/>
  </r>
  <r>
    <x v="2"/>
    <x v="11"/>
    <x v="0"/>
    <s v="MEJORAMIENTO RED VIAL REGIONAL SECUNDARIA"/>
    <s v="MEJORAMIENTO RED VIAL REGIONAL SECUNDARIA"/>
    <s v="30287426-0"/>
    <s v="CONSTRUCCION CONEXION VIAL CRUCE RUTA 231 CH - ACCESO NORTE LAGO ESPOLON"/>
    <s v="PALENA"/>
    <s v="FUTALEUFU"/>
    <n v="2978532"/>
    <n v="2315020"/>
    <n v="2315020"/>
    <n v="957942.83400000003"/>
    <n v="0.41379462553239282"/>
    <n v="3015000"/>
    <n v="5778000"/>
  </r>
  <r>
    <x v="2"/>
    <x v="11"/>
    <x v="0"/>
    <s v="RED AUSTRAL"/>
    <s v="RUTA 7"/>
    <s v="30309675-0"/>
    <s v="MEJORAMIENTO RUTA 7. SECTOR: CALETA GONZALO-LAGO NEGRO (PUENTE MANUEL FELIU), CHAITEN"/>
    <s v="PALENA"/>
    <s v="CHAITEN"/>
    <n v="3458772"/>
    <n v="1876000"/>
    <n v="1876000"/>
    <n v="272056.71999999997"/>
    <n v="0.14501957356076758"/>
    <n v="4405000"/>
    <n v="8120000"/>
  </r>
  <r>
    <x v="2"/>
    <x v="11"/>
    <x v="0"/>
    <s v="RED AUSTRAL"/>
    <s v="RUTA 7"/>
    <s v="30309676-0"/>
    <s v="MEJORAMIENTO RUTA 7, SECTOR LAGO NEGRO (PUENTE MANUEL FELIU)- PUENTE BONITO, CHAITEN"/>
    <s v="PALENA"/>
    <s v="CHAITEN"/>
    <n v="7142004"/>
    <n v="1078000"/>
    <n v="1078000"/>
    <n v="0"/>
    <n v="0"/>
    <n v="4737000"/>
    <n v="10142000"/>
  </r>
  <r>
    <x v="2"/>
    <x v="11"/>
    <x v="0"/>
    <s v="MEJORAMIENTO RED VIAL REGIONAL SECUNDARIA"/>
    <s v="MEJORAMIENTO RED VIAL REGIONAL SECUNDARIA"/>
    <s v="30319122-0"/>
    <s v="MEJORAMIENTO CBI RUTAW-883,C: CRUCE LONGITUDINAL DIAZ LIRA, SECTOR: PUREO - APECHE, CHILOÉ"/>
    <s v="CHILOE"/>
    <s v="QUEILEN"/>
    <n v="814320"/>
    <n v="214820"/>
    <n v="214820"/>
    <n v="0"/>
    <n v="0"/>
    <n v="1524000"/>
    <n v="2584000"/>
  </r>
  <r>
    <x v="2"/>
    <x v="11"/>
    <x v="0"/>
    <s v="CONSERVACION VIAL"/>
    <s v="GLOBAL"/>
    <s v="30332172-0"/>
    <s v="CONSERVACIÓN GLOBAL MIXTA CAMINOS RED VIAL X REGIÓN 2014 - 2018"/>
    <s v="INTERPROVINCIAL"/>
    <s v="INTERCOMUNAL"/>
    <n v="1112265"/>
    <n v="118000"/>
    <n v="118000"/>
    <n v="17794.527999999998"/>
    <n v="0.1508010847457627"/>
    <n v="0"/>
    <n v="0"/>
  </r>
  <r>
    <x v="2"/>
    <x v="11"/>
    <x v="0"/>
    <s v="CONSERVACION VIAL"/>
    <s v="RED VIAL BASICA"/>
    <s v="30371077-0"/>
    <s v="CONSERVACION CAMINOS BASICOS REGION DE LOS LAGOS 2016-2018"/>
    <s v="INTERPROVINCIAL"/>
    <s v="INTERCOMUNAL"/>
    <n v="0"/>
    <n v="2000"/>
    <n v="2000"/>
    <n v="1095.922"/>
    <n v="0.54796100000000003"/>
    <n v="0"/>
    <n v="0"/>
  </r>
  <r>
    <x v="2"/>
    <x v="11"/>
    <x v="0"/>
    <s v="CONSERVACION VIAL"/>
    <s v="GLOBAL"/>
    <s v="30371175-0"/>
    <s v="CONSERVACION GLOBAL MIXTA CAMINOS RED VIAL X REGIÓN 2016-2020"/>
    <s v="LLANQUIHUE, CHILOE, OSORNO, PALENA"/>
    <s v="CALBUCO, COCHAMO, FRESIA, ANCUD, DALCAHUE, PUQUELDON, PUERTO OCTAY, RIO NEGRO, SAN PABLO, FUTALEUFU"/>
    <n v="8179953"/>
    <n v="2150000"/>
    <n v="2150000"/>
    <n v="83768.111000000004"/>
    <n v="3.8961912093023257E-2"/>
    <n v="0"/>
    <n v="0"/>
  </r>
  <r>
    <x v="2"/>
    <x v="11"/>
    <x v="0"/>
    <s v="VIALIDAD URBANA"/>
    <s v="VIALIDAD URBANA"/>
    <s v="30382574-0"/>
    <s v="MEJORAMIENTO CONEXIÓN VIAL URBANA RUTA U-72 - RUTA U-40 EN OSORNO"/>
    <s v="OSORNO"/>
    <s v="OSORNO"/>
    <n v="528281"/>
    <n v="284000"/>
    <n v="284000"/>
    <n v="283999.54499999998"/>
    <n v="0.99999839788732392"/>
    <n v="227000"/>
    <n v="0"/>
  </r>
  <r>
    <x v="2"/>
    <x v="11"/>
    <x v="0"/>
    <s v="MEJORAMIENTO RED VIAL REGIONAL PRINCIPAL"/>
    <s v="MEJORAMIENTO RED VIAL REGIONAL PRINCIPAL"/>
    <s v="30384429-0"/>
    <s v="MEJORAMIENTO RUTA V-69, SECTOR PUELO(FIN PAV.)-PUELCHE, COCHAMO"/>
    <s v="LLANQUIHUE, PALENA"/>
    <s v="COCHAMO, HUALAIHUE"/>
    <n v="626400"/>
    <n v="300000"/>
    <n v="300000"/>
    <n v="91241.4"/>
    <n v="0.30413799999999996"/>
    <n v="592000"/>
    <n v="470000"/>
  </r>
  <r>
    <x v="2"/>
    <x v="11"/>
    <x v="0"/>
    <s v="MEJORAMIENTO RED VIAL REGIONAL PRINCIPAL"/>
    <s v="MEJORAMIENTO RED VIAL REGIONAL PRINCIPAL"/>
    <s v="30399374-0"/>
    <s v="MEJORAMIENTO RUTA W-35, SECTOR CRUCE LONGITUDINAL (DEGAÑ)-QUEMCHI"/>
    <s v="CHILOE"/>
    <s v="ANCUD, QUEMCHI"/>
    <n v="0"/>
    <n v="34000"/>
    <n v="34000"/>
    <n v="0"/>
    <n v="0"/>
    <n v="0"/>
    <n v="0"/>
  </r>
  <r>
    <x v="2"/>
    <x v="11"/>
    <x v="0"/>
    <s v="MEJORAMIENTO RED VIAL REGIONAL PRINCIPAL"/>
    <s v="MEJORAMIENTO RED VIAL REGIONAL PRINCIPAL"/>
    <s v="30399823-0"/>
    <s v="MEJORAMIENTO RUTA V-30, CRUCE RUTA 5 (TOTORAL) - COLEGUAL - FRESIA "/>
    <s v="LLANQUIHUE"/>
    <s v="FRESIA, LLANQUIHUE"/>
    <n v="0"/>
    <n v="10"/>
    <n v="10"/>
    <n v="0"/>
    <n v="0"/>
    <n v="480000"/>
    <n v="0"/>
  </r>
  <r>
    <x v="2"/>
    <x v="11"/>
    <x v="0"/>
    <s v="RUTAS INTERNACIONALES"/>
    <s v="RUTAS INTERNACIONALES"/>
    <s v="30402825-0"/>
    <s v="MEJORAMIENTO RUTA 231-CH. S:PUERTO RAMÍREZ-FUTALEUFÚ"/>
    <s v="PALENA"/>
    <s v="FUTALEUFU, PALENA"/>
    <n v="424834"/>
    <n v="550010"/>
    <n v="550010"/>
    <n v="0"/>
    <n v="0"/>
    <n v="175000"/>
    <n v="0"/>
  </r>
  <r>
    <x v="2"/>
    <x v="11"/>
    <x v="0"/>
    <s v="MEJORAMIENTO RED VIAL REGIONAL SECUNDARIA"/>
    <s v="PUENTES"/>
    <s v="30407375-0"/>
    <s v="CONSTRUCCIÓN PUENTE PRIMER CORRAL CAMINO PUELO - EL BOLSON, COCHAMO"/>
    <s v="LLANQUIHUE"/>
    <s v="PUERTO MONTT, COCHAMO, MAULLIN"/>
    <n v="1464830"/>
    <n v="2000000"/>
    <n v="2000000"/>
    <n v="1999898.0689999999"/>
    <n v="0.99994903449999994"/>
    <n v="0"/>
    <n v="0"/>
  </r>
  <r>
    <x v="2"/>
    <x v="11"/>
    <x v="0"/>
    <s v="MEJORAMIENTO RED VIAL REGIONAL SECUNDARIA"/>
    <s v="MEJORAMIENTO RED VIAL REGIONAL SECUNDARIA"/>
    <s v="30416124-0"/>
    <s v="MEJORAMIENTO CBI RUTA V-155, FRUTILLAR BAJO (FIN PAVIMENTO)- QUILANTO, FRUTILLAR"/>
    <s v="LLANQUIHUE"/>
    <s v="FRUTILLAR"/>
    <n v="0"/>
    <n v="242000"/>
    <n v="242000"/>
    <n v="14509.659"/>
    <n v="5.9957268595041323E-2"/>
    <n v="0"/>
    <n v="0"/>
  </r>
  <r>
    <x v="2"/>
    <x v="11"/>
    <x v="0"/>
    <s v="CONSERVACION VIAL"/>
    <s v="GLOBAL"/>
    <s v="30447978-0"/>
    <s v="CONSERVACIÓN GLOBAL MIXTA CAMINOS RED VIAL X REGIÓN 2017-2021"/>
    <s v="LLANQUIHUE, OSORNO, PALENA"/>
    <s v="LOS MUERMOS, MAULLIN, PUERTO VARAS, PUYEHUE, SAN JUAN DE LA COSTA, SAN PABLO, CHAITEN, FUTALEUFU, HUALAIHUE, PALENA"/>
    <n v="5935519"/>
    <n v="6643000"/>
    <n v="6643000"/>
    <n v="5173459.5379999997"/>
    <n v="0.77878361252446182"/>
    <n v="0"/>
    <n v="0"/>
  </r>
  <r>
    <x v="2"/>
    <x v="11"/>
    <x v="0"/>
    <s v="VIALIDAD URBANA"/>
    <s v="VIALIDAD URBANA"/>
    <s v="30458053-0"/>
    <s v="MEJORAMIENTO RUTA 226 SECTOR: RUTA 5 - LAGUNITAS"/>
    <s v="LLANQUIHUE"/>
    <s v="PUERTO MONTT"/>
    <n v="423566"/>
    <n v="463000"/>
    <n v="463000"/>
    <n v="21987.84"/>
    <n v="4.7489935205183582E-2"/>
    <n v="0"/>
    <n v="0"/>
  </r>
  <r>
    <x v="2"/>
    <x v="11"/>
    <x v="0"/>
    <s v="CAMINOS NACIONALES"/>
    <s v="CAMINOS NACIONALES"/>
    <s v="30458869-0"/>
    <s v="MEJORAMIENTO RUTA 5. S: MOLULCO-COLONIA YUNGAY (3AS PISTAS Y BERMAS)"/>
    <s v="CHILOE"/>
    <s v="QUELLON"/>
    <n v="2727957"/>
    <n v="5152000"/>
    <n v="5152000"/>
    <n v="3359030.7019999996"/>
    <n v="0.65198577290372661"/>
    <n v="0"/>
    <n v="0"/>
  </r>
  <r>
    <x v="2"/>
    <x v="11"/>
    <x v="0"/>
    <s v="MEJORAMIENTO RED VIAL REGIONAL PRINCIPAL"/>
    <s v="ACCESO A AREAS COSTERAS"/>
    <s v="30458870-0"/>
    <s v="REPOSICIÓN PAVIMENTO RUTA U-40, SECTOR: OSORNO - INTERSECCIÓN RUTA U-52, PROVINCIA OSORNO"/>
    <s v="OSORNO"/>
    <s v="OSORNO, SAN JUAN DE LA COSTA"/>
    <n v="1121256"/>
    <n v="2767000"/>
    <n v="2767000"/>
    <n v="1855034.3389999999"/>
    <n v="0.67041356667871332"/>
    <n v="4670000"/>
    <n v="11487000"/>
  </r>
  <r>
    <x v="2"/>
    <x v="11"/>
    <x v="0"/>
    <s v="MEJORAMIENTO RED VIAL REGIONAL SECUNDARIA"/>
    <s v="MEJORAMIENTO RED VIAL REGIONAL SECUNDARIA"/>
    <s v="30458872-0"/>
    <s v="MEJORAMIENTO W-883. SECTOR: APECHE - CRUCE RUTA W-853,QUEILEN"/>
    <s v="CHILOE"/>
    <s v="QUEILEN"/>
    <n v="0"/>
    <n v="34000"/>
    <n v="34000"/>
    <n v="280.36900000000003"/>
    <n v="8.2461470588235299E-3"/>
    <n v="0"/>
    <n v="0"/>
  </r>
  <r>
    <x v="2"/>
    <x v="11"/>
    <x v="0"/>
    <s v="MEJORAMIENTO RED VIAL REGIONAL SECUNDARIA"/>
    <s v="MEJORAMIENTO RED VIAL REGIONAL SECUNDARIA"/>
    <s v="30459352-0"/>
    <s v="MEJORAMIENTO W-883. SECTOR: CRUCE RUTA 5-PUREO,CHILOÉ"/>
    <s v="CHILOE"/>
    <s v="CHONCHI, QUEILEN"/>
    <n v="0"/>
    <n v="50"/>
    <n v="50"/>
    <n v="0"/>
    <n v="0"/>
    <n v="0"/>
    <n v="0"/>
  </r>
  <r>
    <x v="2"/>
    <x v="11"/>
    <x v="0"/>
    <s v="MEJORAMIENTO RED VIAL REGIONAL PRINCIPAL"/>
    <s v="MEJORAMIENTO RED VIAL REGIONAL PRINCIPAL"/>
    <s v="30459747-0"/>
    <s v="MEJORAMIENTO RUTA V-90, RUTA 5-MAULLIN, REGION DE LOS LAGOS"/>
    <s v="LLANQUIHUE"/>
    <s v="MAULLIN"/>
    <n v="0"/>
    <n v="13900"/>
    <n v="13900"/>
    <n v="0"/>
    <n v="0"/>
    <n v="0"/>
    <n v="0"/>
  </r>
  <r>
    <x v="2"/>
    <x v="11"/>
    <x v="0"/>
    <s v="CONSERVACION VIAL"/>
    <s v="RED VIAL BASICA"/>
    <s v="30481245-0"/>
    <s v="CONSERVACIÓN RED VIAL REGIÓN DE LOS LAGOS (2018 - 2020)"/>
    <s v="LLANQUIHUE, CHILOE, OSORNO, PALENA"/>
    <s v="PUERTO MONTT, CALBUCO, COCHAMO, FRESIA, FRUTILLAR, LOS MUERMOS, LLANQUIHUE, MAULLIN, PUERTO VARAS, CASTRO, ANCUD, CHONCHI, CURACO DE VELEZ, DALCAHUE, PUQUELDON, QUEILEN, QUELLON, QUEMCHI, QUINCHAO, OSORNO, PUERTO OCTAY, PURRANQUE, PUYEHUE, RIO NEGRO, SAN "/>
    <n v="2799111"/>
    <n v="4788000"/>
    <n v="4788000"/>
    <n v="2106843.1120000002"/>
    <n v="0.44002571261487056"/>
    <n v="0"/>
    <n v="0"/>
  </r>
  <r>
    <x v="2"/>
    <x v="11"/>
    <x v="0"/>
    <s v="CONSERVACION VIAL"/>
    <s v="PLAN INDIGENA"/>
    <s v="30481310-0"/>
    <s v="CONSERVACIÓN CAMINOS EN COMUNIDADES INDÍGENAS R. LOS LAGOS 2018-2019"/>
    <s v="INTERPROVINCIAL"/>
    <s v="INTERCOMUNAL"/>
    <n v="0"/>
    <n v="3000"/>
    <n v="3000"/>
    <n v="0"/>
    <n v="0"/>
    <n v="0"/>
    <n v="0"/>
  </r>
  <r>
    <x v="2"/>
    <x v="11"/>
    <x v="0"/>
    <s v="CONSERVACION VIAL"/>
    <s v="PLAN INDIGENA"/>
    <s v="40002722-0"/>
    <s v="CONSERVACION CAMINOS PLAN INDIGENA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181656"/>
    <n v="287400"/>
    <n v="287400"/>
    <n v="151142.47200000001"/>
    <n v="0.52589586638830899"/>
    <n v="0"/>
    <n v="0"/>
  </r>
  <r>
    <x v="2"/>
    <x v="11"/>
    <x v="0"/>
    <s v="CONSERVACION VIAL"/>
    <s v="RED VIAL BASICA"/>
    <s v="40002748-0"/>
    <s v="CONSERVACION CAMINOS BASICOS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0"/>
    <n v="24000"/>
    <n v="24000"/>
    <n v="0"/>
    <n v="0"/>
    <n v="0"/>
    <n v="0"/>
  </r>
  <r>
    <x v="2"/>
    <x v="11"/>
    <x v="0"/>
    <s v="CONSERVACION VIAL"/>
    <s v="GLOBAL"/>
    <s v="40002920-0"/>
    <s v="CONSERVACION GLOBAL MIXTA CAMINOS RED VIAL REGION DE LOS LAGOS (2019-2024)"/>
    <s v="LLANQUIHUE, CHILOE, OSORNO, PALENA"/>
    <s v="PUERTO MONTT, CALBUCO, COCHAMO, FRESIA, FRUTILLAR, LOS MUERMOS, LLANQUIHUE, MAULLIN, PUERTO VARAS, CASTRO, ANCUD, CHONCHI, CURACO DE VELEZ, DALCAHUE, PUQUELDON, QUEILEN, QUELLON, QUEMCHI, QUINCHAO, OSORNO, PUERTO OCTAY, PURRANQUE, PUYEHUE, RIO NEGRO, SAN "/>
    <n v="5324400"/>
    <n v="7781900"/>
    <n v="7781900"/>
    <n v="7238536.3279999997"/>
    <n v="0.93017596319664864"/>
    <n v="4700000"/>
    <n v="8389000"/>
  </r>
  <r>
    <x v="2"/>
    <x v="11"/>
    <x v="0"/>
    <s v="RUTAS INTERNACIONALES"/>
    <s v="RUTAS INTERNACIONALES"/>
    <s v="40003392-0"/>
    <s v="MEJORAMIENTO RUTA 235-CH SECTOR: PUERTO RAMIREZ - PALENA"/>
    <s v="PALENA"/>
    <s v="PALENA"/>
    <n v="0"/>
    <n v="250000"/>
    <n v="250000"/>
    <n v="2509.4079999999999"/>
    <n v="1.0037631999999999E-2"/>
    <n v="0"/>
    <n v="0"/>
  </r>
  <r>
    <x v="2"/>
    <x v="11"/>
    <x v="0"/>
    <s v="MEJORAMIENTO RED VIAL REGIONAL PRINCIPAL"/>
    <s v="MEJORAMIENTO RED VIAL REGIONAL PRINCIPAL"/>
    <s v="40003396-0"/>
    <s v="MEJORAMIENTO RUTA V-69 SECTOR: COCHAMO PTE. PUCHEGUIN"/>
    <s v="LLANQUIHUE"/>
    <s v="COCHAMO"/>
    <n v="0"/>
    <n v="150000"/>
    <n v="150000"/>
    <n v="49767.987000000001"/>
    <n v="0.33178658"/>
    <n v="0"/>
    <n v="0"/>
  </r>
  <r>
    <x v="2"/>
    <x v="11"/>
    <x v="0"/>
    <s v="MEJORAMIENTO RED VIAL REGIONAL SECUNDARIA"/>
    <s v="DESARROLLO SOCIAL Y APOYO A COMUNIDADES"/>
    <s v="40003435-0"/>
    <s v="MEJORAMIENTO  RUTA W-800 S: CR RUTA T (HUILLINCO) - CUCAO"/>
    <s v="CHILOE"/>
    <s v="CHONCHI"/>
    <n v="0"/>
    <n v="10500"/>
    <n v="10500"/>
    <n v="0"/>
    <n v="0"/>
    <n v="596000"/>
    <n v="238000"/>
  </r>
  <r>
    <x v="2"/>
    <x v="11"/>
    <x v="0"/>
    <s v="MEJORAMIENTO RED VIAL REGIONAL PRINCIPAL"/>
    <s v="MEJORAMIENTO RED VIAL REGIONAL PRINCIPAL"/>
    <s v="40003559-0"/>
    <s v="AMPLIACION REPOSICION RUTA V-85. SECTOR: HUITO-CALBUCO"/>
    <s v="LLANQUIHUE"/>
    <s v="CALBUCO"/>
    <n v="3199860"/>
    <n v="2200000"/>
    <n v="2200000"/>
    <n v="1177079.676"/>
    <n v="0.53503621636363641"/>
    <n v="4950000"/>
    <n v="15350000"/>
  </r>
  <r>
    <x v="2"/>
    <x v="11"/>
    <x v="0"/>
    <s v="RUTAS INTERNACIONALES"/>
    <s v="RUTAS INTERNACIONALES"/>
    <s v="40004543-0"/>
    <s v="CONSTRUCCION OBRAS INFRA VIAL QUEBRADAS V. OSORNO RUTA 225-CH. S: ENSENADA-T LOS STOS"/>
    <s v="LLANQUIHUE"/>
    <s v="PUERTO VARAS"/>
    <n v="104630"/>
    <n v="137000"/>
    <n v="137000"/>
    <n v="0"/>
    <n v="0"/>
    <n v="0"/>
    <n v="0"/>
  </r>
  <r>
    <x v="2"/>
    <x v="11"/>
    <x v="0"/>
    <s v="RED AUSTRAL"/>
    <s v="PUENTES RUTA 7"/>
    <s v="40004545-0"/>
    <s v="REPOSICION PUENTE EL BLANCO RUTA 7 CHAITEN"/>
    <s v="PALENA"/>
    <s v="CHAITEN"/>
    <n v="0"/>
    <n v="163600"/>
    <n v="163600"/>
    <n v="0"/>
    <n v="0"/>
    <n v="0"/>
    <n v="0"/>
  </r>
  <r>
    <x v="2"/>
    <x v="11"/>
    <x v="0"/>
    <s v="MEJORAMIENTO RED VIAL REGIONAL SECUNDARIA"/>
    <s v="MEJORAMIENTO RED VIAL REGIONAL SECUNDARIA"/>
    <s v="40004549-0"/>
    <s v="MEJORAMIENTO CBI RUTA V-860, SECTOR CRUCE RUTA V-60 (FIN PAVIMENTO)-CRUCE RUTA V-840"/>
    <s v="LLANQUIHUE"/>
    <s v="PUERTO MONTT, PUERTO VARAS"/>
    <n v="1504610"/>
    <n v="2054000"/>
    <n v="2054000"/>
    <n v="1247535.5870000001"/>
    <n v="0.6073688349561831"/>
    <n v="0"/>
    <n v="0"/>
  </r>
  <r>
    <x v="2"/>
    <x v="11"/>
    <x v="0"/>
    <s v="MEJORAMIENTO RED VIAL REGIONAL PRINCIPAL"/>
    <s v="MEJORAMIENTO RED VIAL REGIONAL PRINCIPAL"/>
    <s v="40007464-0"/>
    <s v="REPOSICIÓN PUENTE CANCURA EN RUTA U-55-V COMUNAS DE PUERTO OCTAY Y OSORNO"/>
    <s v="OSORNO"/>
    <s v="OSORNO, PUERTO OCTAY"/>
    <n v="626635"/>
    <n v="1000"/>
    <n v="1000"/>
    <n v="638.13800000000003"/>
    <n v="0.63813799999999998"/>
    <n v="0"/>
    <n v="0"/>
  </r>
  <r>
    <x v="2"/>
    <x v="11"/>
    <x v="0"/>
    <s v="MEJORAMIENTO RED VIAL REGIONAL PRINCIPAL"/>
    <s v="PUENTES"/>
    <s v="40008858-0"/>
    <s v="REPOSICION PUENTES MAYORES REGIÓN DE LOS LAGOS GRUPO 2"/>
    <s v="LLANQUIHUE"/>
    <s v="PUERTO MONTT, PUERTO VARAS"/>
    <n v="200850"/>
    <n v="248000"/>
    <n v="248000"/>
    <n v="110380.442"/>
    <n v="0.44508242741935483"/>
    <n v="0"/>
    <n v="0"/>
  </r>
  <r>
    <x v="2"/>
    <x v="11"/>
    <x v="0"/>
    <s v="CONSERVACION VIAL"/>
    <s v="CONTRATOS POR NIVEL DE SERVICIO"/>
    <s v="40011156-0"/>
    <s v="CONSERVACION GLOBAL MIXTA CAMINOS RED VIAL REGION DE LOS LAGOS 2020"/>
    <s v="LLANQUIHUE, CHILOE, OSORNO, PALENA"/>
    <s v="COCHAMO, CURACO DE VELEZ, QUINCHAO, RIO NEGRO, CHAITEN, FUTALEUFU, PALENA"/>
    <n v="19301446"/>
    <n v="12611000"/>
    <n v="12611000"/>
    <n v="12033756.253"/>
    <n v="0.95422696479264135"/>
    <n v="12233000"/>
    <n v="18805000"/>
  </r>
  <r>
    <x v="2"/>
    <x v="11"/>
    <x v="0"/>
    <s v="CONSERVACION VIAL"/>
    <s v="CAMINOS BÁSICOS"/>
    <s v="40011158-0"/>
    <s v="CONSERVACION CAMINOS BASICOS REGION DE LOS LAGOS 2020"/>
    <s v="LLANQUIHUE, OSORNO"/>
    <s v="CALBUCO, FRESIA, LOS MUERMOS, PUERTO OCTAY, RIO NEGRO, SAN JUAN DE LA COSTA"/>
    <n v="444388"/>
    <n v="1127000"/>
    <n v="1127000"/>
    <n v="313363.42200000002"/>
    <n v="0.27805095119787049"/>
    <n v="0"/>
    <n v="0"/>
  </r>
  <r>
    <x v="2"/>
    <x v="11"/>
    <x v="0"/>
    <s v="CONSERVACION VIAL"/>
    <s v="RED VIAL BASICA"/>
    <s v="40011160-0"/>
    <s v="CONSERVACION RED VIAL REGIÓN DE LOS LAGOS 2020"/>
    <s v="CHILOE, OSORNO, PALENA"/>
    <s v="CURACO DE VELEZ, DALCAHUE, QUEILEN, PUERTO OCTAY, PURRANQUE, SAN PABLO, PALENA"/>
    <n v="1383936"/>
    <n v="680000"/>
    <n v="680000"/>
    <n v="2688.3710000000001"/>
    <n v="3.9534867647058828E-3"/>
    <n v="0"/>
    <n v="0"/>
  </r>
  <r>
    <x v="2"/>
    <x v="11"/>
    <x v="0"/>
    <s v="CONSERVACION VIAL"/>
    <s v="PLAN INDIGENA"/>
    <s v="40011162-0"/>
    <s v="CONSERVACION CAMINOS PLAN INDIGENA REGION DE LOS LAGOS 2020"/>
    <s v="LLANQUIHUE, OSORNO"/>
    <s v="COCHAMO, LOS MUERMOS, MAULLIN, RIO NEGRO, SAN JUAN DE LA COSTA, SAN PABLO"/>
    <n v="0"/>
    <n v="352000"/>
    <n v="352000"/>
    <n v="18910.57"/>
    <n v="5.3723210227272729E-2"/>
    <n v="0"/>
    <n v="0"/>
  </r>
  <r>
    <x v="2"/>
    <x v="11"/>
    <x v="0"/>
    <s v="MEJORAMIENTO RED VIAL REGIONAL SECUNDARIA"/>
    <s v="PUENTES"/>
    <s v="40012113-0"/>
    <s v="REPOSICION PUENTES MAYORES REGION DE LOS LAGOS GRUPO 3"/>
    <s v="CHILOE, PALENA"/>
    <s v="ANCUD, DALCAHUE, CHAITEN"/>
    <n v="266220"/>
    <n v="1000"/>
    <n v="1000"/>
    <n v="0"/>
    <n v="0"/>
    <n v="200000"/>
    <n v="234400"/>
  </r>
  <r>
    <x v="2"/>
    <x v="11"/>
    <x v="0"/>
    <s v="MEJORAMIENTO RED VIAL REGIONAL SECUNDARIA"/>
    <s v="PUENTES"/>
    <s v="40017106-0"/>
    <s v="CONSTRUCCION PUENTE SEGUNDO CORRAL, EN CAMINO PUELO - PASO EL BOLSON, COCHAMO"/>
    <s v="LLANQUIHUE"/>
    <s v="COCHAMO"/>
    <n v="430127"/>
    <n v="0"/>
    <n v="0"/>
    <n v="0"/>
    <s v="-"/>
    <n v="0"/>
    <n v="0"/>
  </r>
  <r>
    <x v="2"/>
    <x v="11"/>
    <x v="0"/>
    <s v="MEJORAMIENTO RED VIAL REGIONAL SECUNDARIA"/>
    <s v="MEJORAMIENTO RED VIAL REGIONAL SECUNDARIA"/>
    <s v="40020032-0"/>
    <s v="MEJORAMIENTO RUTA V-613 S: RIO PESCADO - COLONIA RIO SUR"/>
    <s v="LLANQUIHUE"/>
    <s v="PUERTO VARAS"/>
    <n v="0"/>
    <n v="250010"/>
    <n v="250010"/>
    <n v="228887.55300000001"/>
    <n v="0.91551359145634181"/>
    <n v="200000"/>
    <n v="155000"/>
  </r>
  <r>
    <x v="2"/>
    <x v="11"/>
    <x v="0"/>
    <s v="MEJORAMIENTO RED VIAL REGIONAL PRINCIPAL"/>
    <s v="CONECTIVIDAD INTRAREGIONAL"/>
    <s v="40020617-0"/>
    <s v="MEJORAMIENTO CONSTRUCCION CONECTIVIDAD VIAL RUTA INTERIOR ENTRE LIM. REG. LOS RÍOS Y LIM. PROV. SUR LLANQUIHUE"/>
    <s v="LLANQUIHUE, OSORNO"/>
    <s v="LOS MUERMOS, PURRANQUE, SAN JUAN DE LA COSTA"/>
    <n v="0"/>
    <n v="452000"/>
    <n v="452000"/>
    <n v="339642.26699999999"/>
    <n v="0.75142094469026544"/>
    <n v="264000"/>
    <n v="0"/>
  </r>
  <r>
    <x v="2"/>
    <x v="11"/>
    <x v="0"/>
    <s v="SEGURIDAD VIAL, CICLOVIAS Y PASARELAS"/>
    <s v="PASARELAS"/>
    <s v="40023736-0"/>
    <s v="CONSERVACION CAMINOS POR GLOSA 7, REGION DE LOS LAGOS 2020 (PLAN DE RECUPERACIÓN)"/>
    <s v="LLANQUIHUE"/>
    <s v="COCHAMO"/>
    <n v="0"/>
    <n v="10"/>
    <n v="10"/>
    <n v="0"/>
    <n v="0"/>
    <n v="42000"/>
    <n v="0"/>
  </r>
  <r>
    <x v="2"/>
    <x v="11"/>
    <x v="0"/>
    <s v="RED AUSTRAL"/>
    <s v="RUTA 7"/>
    <s v="40026083-0"/>
    <s v="MEJORAMIENTO RUTA 7 SECTOR VARIANTE SANTA LUCIA"/>
    <s v="PALENA"/>
    <s v="CHAITEN"/>
    <n v="62747"/>
    <n v="0"/>
    <n v="0"/>
    <n v="0"/>
    <s v="-"/>
    <n v="0"/>
    <n v="0"/>
  </r>
  <r>
    <x v="2"/>
    <x v="11"/>
    <x v="0"/>
    <s v="VIALIDAD URBANA"/>
    <s v="VIALIDAD URBANA"/>
    <s v="40026957-0"/>
    <s v="MEJORAMIENTO CONEXION VIAL RUTA 5 - RUTA U-500 ACCESO NORTE OSORNO"/>
    <s v="OSORNO"/>
    <s v="OSORNO"/>
    <n v="2583342"/>
    <n v="60675"/>
    <n v="60675"/>
    <n v="6781.5810000000001"/>
    <n v="0.11176894932014833"/>
    <n v="0"/>
    <n v="0"/>
  </r>
  <r>
    <x v="2"/>
    <x v="11"/>
    <x v="0"/>
    <s v="CONSERVACION VIAL"/>
    <s v="CAMINOS BÁSICOS"/>
    <s v="40027087-0"/>
    <s v="CONSERVACION CAMINOS BASICOS REGION DE LOS LAGOS 2020 (PLAN DE RECUPERACION)"/>
    <s v="PALENA"/>
    <s v="CHAITEN"/>
    <n v="0"/>
    <n v="10"/>
    <n v="10"/>
    <n v="0"/>
    <n v="0"/>
    <n v="370000"/>
    <n v="0"/>
  </r>
  <r>
    <x v="2"/>
    <x v="11"/>
    <x v="0"/>
    <s v="CONSERVACION VIAL"/>
    <s v="RED VIAL BASICA"/>
    <s v="40027088-0"/>
    <s v="CONSERVACION RED VIAL REGIÓN DE LOS LAGOS 2020 (PLAN DE RECUPERACION) "/>
    <s v="LLANQUIHUE, OSORNO, PALENA"/>
    <s v="LOS MUERMOS, PUYEHUE, SAN JUAN DE LA COSTA, CHAITEN, HUALAIHUE"/>
    <n v="0"/>
    <n v="20"/>
    <n v="20"/>
    <n v="0"/>
    <n v="0"/>
    <n v="6995000"/>
    <n v="0"/>
  </r>
  <r>
    <x v="2"/>
    <x v="11"/>
    <x v="0"/>
    <s v="CONSERVACION VIAL"/>
    <s v="RED VIAL BASICA"/>
    <s v="40027089-0"/>
    <s v="CONSERVACION CAMINOS PLAN INDIGENA REGION DE LOS LAGOS 2020 (PLAN DE RECUPERACION) "/>
    <s v="OSORNO"/>
    <s v="OSORNO, SAN PABLO"/>
    <n v="0"/>
    <n v="20"/>
    <n v="20"/>
    <n v="0"/>
    <n v="0"/>
    <n v="2914000"/>
    <n v="950000"/>
  </r>
  <r>
    <x v="2"/>
    <x v="11"/>
    <x v="0"/>
    <s v="CONSERVACION VIAL"/>
    <s v="RED VIAL BASICA"/>
    <s v="40027820-0"/>
    <s v="CONSERVACION DE LA RED VIAL REGION DE LOS LAGOS 2020-2021"/>
    <s v="INTERPROVINCIAL"/>
    <s v="INTERCOMUNAL"/>
    <n v="0"/>
    <n v="10"/>
    <n v="10"/>
    <n v="0"/>
    <n v="0"/>
    <n v="2000000"/>
    <n v="0"/>
  </r>
  <r>
    <x v="2"/>
    <x v="11"/>
    <x v="0"/>
    <s v="MEJORAMIENTO RED VIAL REGIONAL PRINCIPAL"/>
    <s v="PUENTES"/>
    <s v="40027997-0"/>
    <s v="REPOSICION PUENTES MAYORES REGION DE LOS LAGOS GRUPO 4"/>
    <s v="OSORNO"/>
    <s v="PUERTO OCTAY, PUYEHUE"/>
    <n v="73080"/>
    <n v="73580"/>
    <n v="73580"/>
    <n v="228.75200000000001"/>
    <n v="3.1088882848600164E-3"/>
    <n v="261000"/>
    <n v="316000"/>
  </r>
  <r>
    <x v="2"/>
    <x v="11"/>
    <x v="0"/>
    <s v="MEJORAMIENTO RED VIAL REGIONAL PRINCIPAL"/>
    <s v="MEJORAMIENTO RED VIAL REGIONAL PRINCIPAL"/>
    <s v="40029771-0"/>
    <s v="AMPLIACION REPOSICION RUTA V-85. SECTOR: CRUCE V-815-HUITO, CALBUCO"/>
    <s v="LLANQUIHUE"/>
    <s v="CALBUCO"/>
    <n v="100000"/>
    <n v="242781"/>
    <n v="242781"/>
    <n v="27874.575000000001"/>
    <n v="0.11481365922374485"/>
    <n v="0"/>
    <n v="0"/>
  </r>
  <r>
    <x v="2"/>
    <x v="11"/>
    <x v="0"/>
    <s v="CONSERVACION VIAL"/>
    <s v="ADMINISTRACION DIRECTA"/>
    <s v="40030637-0"/>
    <s v="CONSERVACION RED VIAL ADMINISTRACION DIRECTA REGION DE LOS LAGOS 2022"/>
    <s v="LLANQUIHUE, CHILOE, OSORNO, PALENA"/>
    <s v="PUERTO MONTT, CALBUCO, COCHAMO, FRESIA, FRUTILLAR, CASTRO, ANCUD, CHONCHI, CURACO DE VELEZ, DALCAHUE, OSORNO, PUERTO OCTAY, PURRANQUE, CHAITEN, FUTALEUFU, HUALAIHUE, PALENA"/>
    <n v="6600681"/>
    <n v="9125000"/>
    <n v="9125000"/>
    <n v="5762444.1330000004"/>
    <n v="0.63150072690410963"/>
    <n v="0"/>
    <n v="0"/>
  </r>
  <r>
    <x v="2"/>
    <x v="11"/>
    <x v="0"/>
    <s v="CONSERVACION VIAL"/>
    <s v="GLOBAL"/>
    <s v="40030679-0"/>
    <s v="CONSERVACION GLOBAL MIXTA CAMINOS RED VIAL REGION DE LOS LAGOS 2022-2026"/>
    <s v="LLANQUIHUE, CHILOE, OSORNO, PALENA"/>
    <s v="PUERTO MONTT, DALCAHUE, RIO NEGRO, FUTALEUFU"/>
    <n v="1872005"/>
    <n v="88500"/>
    <n v="88500"/>
    <n v="114.376"/>
    <n v="1.2923841807909605E-3"/>
    <n v="5800000"/>
    <n v="6180000"/>
  </r>
  <r>
    <x v="2"/>
    <x v="11"/>
    <x v="0"/>
    <s v="CONSERVACION VIAL"/>
    <s v="RED VIAL BASICA"/>
    <s v="40035395-0"/>
    <s v="CONSERVACION RED VIAL REGION DE LOS LAGOS"/>
    <s v="INTERPROVINCIAL"/>
    <s v="INTERCOMUNAL"/>
    <n v="10440000"/>
    <n v="1470000"/>
    <n v="1470000"/>
    <n v="1000490.152"/>
    <n v="0.68060554557823127"/>
    <n v="5600000"/>
    <n v="400000"/>
  </r>
  <r>
    <x v="2"/>
    <x v="11"/>
    <x v="0"/>
    <s v="CONSERVACION VIAL"/>
    <s v="PLAN INDIGENA"/>
    <s v="40035405-0"/>
    <s v="CONSERVACION PLAN INDIGENA 2021-2023 REGION DE LOS LAGOS"/>
    <s v="LLANQUIHUE, OSORNO"/>
    <s v="COCHAMO, LOS MUERMOS, MAULLIN, RIO NEGRO, SAN JUAN DE LA COSTA, SAN PABLO"/>
    <n v="180960"/>
    <n v="351000"/>
    <n v="351000"/>
    <n v="0"/>
    <n v="0"/>
    <n v="5724000"/>
    <n v="0"/>
  </r>
  <r>
    <x v="2"/>
    <x v="11"/>
    <x v="0"/>
    <s v="CONSERVACION VIAL"/>
    <s v="CAMINOS BÁSICOS"/>
    <s v="40035408-0"/>
    <s v="CONSERVACION CAMINOS BASICOS REGION DE LOS LAGOS 2021-2023"/>
    <s v="LLANQUIHUE, OSORNO"/>
    <s v="CALBUCO, FRESIA, LOS MUERMOS, PUERTO OCTAY, RIO NEGRO, SAN JUAN DE LA COSTA"/>
    <n v="5137129"/>
    <n v="483000"/>
    <n v="483000"/>
    <n v="459279.48800000001"/>
    <n v="0.95088920910973085"/>
    <n v="10333000"/>
    <n v="0"/>
  </r>
  <r>
    <x v="2"/>
    <x v="16"/>
    <x v="0"/>
    <s v="MEJORAMIENTO RED VIAL REGIONAL PRINCIPAL"/>
    <s v="ACCESO A CAMINOS NACIONALES"/>
    <s v="30035697-0"/>
    <s v="CONSTRUCCIÓN CONEXIÓN VIAL COCHRANE - RÍO TRANQUILO -ENTRADA MAYER (CMT)"/>
    <s v="CAPITAN PRAT"/>
    <s v="COCHRANE"/>
    <n v="0"/>
    <n v="5000"/>
    <n v="5000"/>
    <n v="0"/>
    <n v="0"/>
    <n v="0"/>
    <n v="0"/>
  </r>
  <r>
    <x v="2"/>
    <x v="16"/>
    <x v="0"/>
    <s v="MEJORAMIENTO RED VIAL REGIONAL SECUNDARIA"/>
    <s v="MEJORAMIENTO RED VIAL REGIONAL SECUNDARIA"/>
    <s v="30073043-0"/>
    <s v="MEJORAMIENTO CAMINO PTO. TRANQUILO - EXPLORADORES, AYSEN"/>
    <s v="AYSEN, GENERAL CARRERA"/>
    <s v="AYSEN, RIO IBAÑEZ"/>
    <n v="120060"/>
    <n v="182280"/>
    <n v="182280"/>
    <n v="136331.26"/>
    <n v="0.74792220759271455"/>
    <n v="0"/>
    <n v="0"/>
  </r>
  <r>
    <x v="2"/>
    <x v="16"/>
    <x v="0"/>
    <s v="RED AUSTRAL"/>
    <s v="RUTA 7"/>
    <s v="30077144-0"/>
    <s v="MEJORAMIENTO RUTA 7: SECTOR CRUCE RUTA 240 VILLA ORTEGA"/>
    <s v="COIHAIQUE, AYSEN"/>
    <s v="COIHAIQUE, AYSEN"/>
    <n v="7571089"/>
    <n v="9892100"/>
    <n v="9892100"/>
    <n v="6678613.7520000003"/>
    <n v="0.67514620272742898"/>
    <n v="0"/>
    <n v="0"/>
  </r>
  <r>
    <x v="2"/>
    <x v="16"/>
    <x v="0"/>
    <s v="RED AUSTRAL"/>
    <s v="RED AUSTRAL"/>
    <s v="30093406-0"/>
    <s v="CONSTRUCCIÓN CONEXIÓN VIAL LAGO VERDE - LA TAPERA, COMUNA LAGO VERDE"/>
    <s v="COIHAIQUE"/>
    <s v="LAGO VERDE"/>
    <n v="2404332"/>
    <n v="2467500"/>
    <n v="2467500"/>
    <n v="1628314.9979999999"/>
    <n v="0.65990476109422491"/>
    <n v="1950000"/>
    <n v="1970000"/>
  </r>
  <r>
    <x v="2"/>
    <x v="16"/>
    <x v="0"/>
    <s v="RUTAS INTERNACIONALES"/>
    <s v="RUTAS INTERNACIONALES"/>
    <s v="30098568-0"/>
    <s v="MEJORAMIENTO RUTA 243 CH, SECTOR: CALLE VICTORIA-ESC.AGRICOLA"/>
    <s v="COIHAIQUE"/>
    <s v="COIHAIQUE"/>
    <n v="10075298"/>
    <n v="10491000"/>
    <n v="10491000"/>
    <n v="4903557.5989999995"/>
    <n v="0.46740611943570676"/>
    <n v="4710000"/>
    <n v="0"/>
  </r>
  <r>
    <x v="2"/>
    <x v="16"/>
    <x v="0"/>
    <s v="RED AUSTRAL"/>
    <s v="RUTA 7"/>
    <s v="30112736-0"/>
    <s v="MEJORAMIENTO EN RIPIO RUTA 7 SUR ALCANTARILLA CASCADA - PUENTE LAS OVEJAS, RIO IBAÑEZ"/>
    <s v="GENERAL CARRERA"/>
    <s v="RIO IBAÑEZ"/>
    <n v="574200"/>
    <n v="1009200"/>
    <n v="1009200"/>
    <n v="980282.09299999999"/>
    <n v="0.97134571244550139"/>
    <n v="0"/>
    <n v="0"/>
  </r>
  <r>
    <x v="2"/>
    <x v="16"/>
    <x v="0"/>
    <s v="RED AUSTRAL"/>
    <s v="RED AUSTRAL"/>
    <s v="30113737-0"/>
    <s v="CONSTRUCCIÓN CONEXIÓN VIAL RÍO TRANQUILO - LAGO BROWN - FRONTERA, XI REGIÓN"/>
    <s v="CAPITAN PRAT"/>
    <s v="COCHRANE"/>
    <n v="3059448"/>
    <n v="1337800"/>
    <n v="1337800"/>
    <n v="530776.31900000002"/>
    <n v="0.39675311631036031"/>
    <n v="1855000"/>
    <n v="2052000"/>
  </r>
  <r>
    <x v="2"/>
    <x v="16"/>
    <x v="0"/>
    <s v="CONSERVACION VIAL"/>
    <s v="GLOBAL"/>
    <s v="30123015-0"/>
    <s v="CONSERVACIÓN GLOBAL MIXTA REGIÓN DE AYSÉN AÑO 2013"/>
    <s v="INTERPROVINCIAL"/>
    <s v="INTERCOMUNAL"/>
    <n v="0"/>
    <n v="7000"/>
    <n v="7000"/>
    <n v="4211.5730000000003"/>
    <n v="0.60165328571428578"/>
    <n v="0"/>
    <n v="0"/>
  </r>
  <r>
    <x v="2"/>
    <x v="16"/>
    <x v="0"/>
    <s v="RED AUSTRAL"/>
    <s v="RUTA 7"/>
    <s v="30128290-0"/>
    <s v="MEJORAMIENTO RUTA 7, SECTOR LAS PULGAS - QUEULAT - BIFURCACIÓN CISNES"/>
    <s v="AYSEN"/>
    <s v="CISNES"/>
    <n v="3518280"/>
    <n v="4020500"/>
    <n v="4020500"/>
    <n v="3530559.727"/>
    <n v="0.87813946698171863"/>
    <n v="335000"/>
    <n v="0"/>
  </r>
  <r>
    <x v="2"/>
    <x v="16"/>
    <x v="0"/>
    <s v="RUTAS INTERNACIONALES"/>
    <s v="VIALIDAD COMPLEMENTARIA"/>
    <s v="30131496-0"/>
    <s v="MEJORAMIENTO RUTA 240, SECTOR COYHAIQUE - PUENTE EL MORO"/>
    <s v="COIHAIQUE"/>
    <s v="COIHAIQUE"/>
    <n v="0"/>
    <n v="274000"/>
    <n v="274000"/>
    <n v="3254.991"/>
    <n v="1.1879529197080291E-2"/>
    <n v="2062000"/>
    <n v="0"/>
  </r>
  <r>
    <x v="2"/>
    <x v="16"/>
    <x v="0"/>
    <s v="MEJORAMIENTO RED VIAL REGIONAL PRINCIPAL"/>
    <s v="MEJORAMIENTO RED VIAL REGIONAL PRINCIPAL"/>
    <s v="30135925-0"/>
    <s v="CONSTRUCCIÓN VARIANTE SUR COYHAIQUE"/>
    <s v="COIHAIQUE"/>
    <s v="COIHAIQUE"/>
    <n v="0"/>
    <n v="15000"/>
    <n v="15000"/>
    <n v="0"/>
    <n v="0"/>
    <n v="0"/>
    <n v="0"/>
  </r>
  <r>
    <x v="2"/>
    <x v="16"/>
    <x v="0"/>
    <s v="CONSERVACION VIAL"/>
    <s v="RED VIAL BASICA"/>
    <s v="30224329-0"/>
    <s v="CONSERVACION RED VIAL GENERAL CARLOS IBAÑEZ DEL CAMPO (2015-2016-2017)"/>
    <s v="INTERPROVINCIAL"/>
    <s v="INTERCOMUNAL"/>
    <n v="0"/>
    <n v="35000"/>
    <n v="35000"/>
    <n v="3701.84"/>
    <n v="0.10576685714285715"/>
    <n v="0"/>
    <n v="0"/>
  </r>
  <r>
    <x v="2"/>
    <x v="16"/>
    <x v="0"/>
    <s v="MEJORAMIENTO RED VIAL REGIONAL SECUNDARIA"/>
    <s v="DESARROLLO SOCIAL Y APOYO A COMUNIDADES"/>
    <s v="30231173-0"/>
    <s v="MEJORAMIENTO CAMINOS VARIOS EN COMUNA DE COYHAIQUE"/>
    <s v="COIHAIQUE"/>
    <s v="COIHAIQUE"/>
    <n v="636840"/>
    <n v="0"/>
    <n v="0"/>
    <n v="0"/>
    <s v="-"/>
    <n v="0"/>
    <n v="0"/>
  </r>
  <r>
    <x v="2"/>
    <x v="16"/>
    <x v="0"/>
    <s v="MEJORAMIENTO RED VIAL REGIONAL SECUNDARIA"/>
    <s v="DESARROLLO SOCIAL Y APOYO A COMUNIDADES"/>
    <s v="30231223-0"/>
    <s v="MEJORAMIENTO CAMINOS VARIOS EN COMUNA DE AYSEN"/>
    <s v="AYSEN"/>
    <s v="AYSEN"/>
    <n v="100000"/>
    <n v="208800"/>
    <n v="208800"/>
    <n v="0"/>
    <n v="0"/>
    <n v="0"/>
    <n v="0"/>
  </r>
  <r>
    <x v="2"/>
    <x v="16"/>
    <x v="0"/>
    <s v="RED AUSTRAL"/>
    <s v="RUTAS TRANSVERSALES"/>
    <s v="30231576-0"/>
    <s v="MEJORAMIENTO RUTA 265 SECTOR ACCESO BAHIA JARA - CHILE CHICO"/>
    <s v="GENERAL CARRERA"/>
    <s v="CHILE CHICO"/>
    <n v="0"/>
    <n v="5000"/>
    <n v="5000"/>
    <n v="0"/>
    <n v="0"/>
    <n v="0"/>
    <n v="0"/>
  </r>
  <r>
    <x v="2"/>
    <x v="16"/>
    <x v="0"/>
    <s v="MEJORAMIENTO RED VIAL REGIONAL SECUNDARIA"/>
    <s v="MEJORAMIENTO RED VIAL REGIONAL SECUNDARIA"/>
    <s v="30231622-0"/>
    <s v="CONSTRUCCION CONEXION VIAL SECTOR BALSA BAKER, COMUNA COCHRANE"/>
    <s v="CAPITAN PRAT"/>
    <s v="COCHRANE"/>
    <n v="0"/>
    <n v="355000"/>
    <n v="355000"/>
    <n v="199973.6"/>
    <n v="0.56330591549295772"/>
    <n v="165000"/>
    <n v="0"/>
  </r>
  <r>
    <x v="2"/>
    <x v="16"/>
    <x v="0"/>
    <s v="MEJORAMIENTO RED VIAL REGIONAL SECUNDARIA"/>
    <s v="PUENTES"/>
    <s v="30255323-0"/>
    <s v="REPOSICION PUENTE PINUER, COYHAIQUE"/>
    <s v="COIHAIQUE"/>
    <s v="COIHAIQUE"/>
    <n v="104400"/>
    <n v="10500"/>
    <n v="10500"/>
    <n v="0"/>
    <n v="0"/>
    <n v="468000"/>
    <n v="137800"/>
  </r>
  <r>
    <x v="2"/>
    <x v="16"/>
    <x v="0"/>
    <s v="RED AUSTRAL"/>
    <s v="PUENTES RUTA 7"/>
    <s v="30257572-0"/>
    <s v="REPOSICION PUENTE PALENA Y PUENTE ROSSELOT, RUTA 7, XI REGION"/>
    <s v="AYSEN"/>
    <s v="CISNES"/>
    <n v="678600"/>
    <n v="350000"/>
    <n v="350000"/>
    <n v="291427.946"/>
    <n v="0.83265127428571428"/>
    <n v="0"/>
    <n v="0"/>
  </r>
  <r>
    <x v="2"/>
    <x v="16"/>
    <x v="0"/>
    <s v="CONSERVACION VIAL"/>
    <s v="RED VIAL BASICA"/>
    <s v="30283077-0"/>
    <s v="CONSERVACION CONECTIVIDAD INTERIOR, REGIÓN DE AYSÉN"/>
    <s v="COIHAIQUE, AYSEN, CAPITAN PRAT, GENERAL CARRERA"/>
    <s v="COIHAIQUE, LAGO VERDE, AYSEN, CISNES, GUAITECAS, COCHRANE, O'HIGGINS, TORTEL, CHILE CHICO, RIO IBAÑEZ"/>
    <n v="0"/>
    <n v="1000"/>
    <n v="1000"/>
    <n v="670.11699999999996"/>
    <n v="0.67011699999999996"/>
    <n v="0"/>
    <n v="0"/>
  </r>
  <r>
    <x v="2"/>
    <x v="16"/>
    <x v="0"/>
    <s v="RED AUSTRAL"/>
    <s v="RUTA 7"/>
    <s v="30283222-0"/>
    <s v="MEJORAMIENTO RUTA 7 SUR. SECTOR: MURTA-PUERTO RÍO TRANQUILO"/>
    <s v="GENERAL CARRERA"/>
    <s v="CHILE CHICO, RIO IBAÑEZ"/>
    <n v="7731864"/>
    <n v="1194000"/>
    <n v="1194000"/>
    <n v="844570.24600000004"/>
    <n v="0.7073452646566164"/>
    <n v="6800000"/>
    <n v="8846000"/>
  </r>
  <r>
    <x v="2"/>
    <x v="16"/>
    <x v="0"/>
    <s v="RED AUSTRAL"/>
    <s v="RUTA 7"/>
    <s v="30283224-0"/>
    <s v="MEJORAMIENTO RUTA 7 SUR. SECTOR: ALCANTARILLA CASCADA - COCHRANE"/>
    <s v="CAPITAN PRAT, GENERAL CARRERA"/>
    <s v="COCHRANE, CHILE CHICO, RIO IBAÑEZ"/>
    <n v="834919"/>
    <n v="838000"/>
    <n v="838000"/>
    <n v="422380.766"/>
    <n v="0.50403432696897377"/>
    <n v="1030000"/>
    <n v="81000"/>
  </r>
  <r>
    <x v="2"/>
    <x v="16"/>
    <x v="0"/>
    <s v="RUTAS INTERNACIONALES"/>
    <s v="RUTAS INTERNACIONALES"/>
    <s v="30285173-0"/>
    <s v="MEJORAMIENTO RUTA 265: CRUCE EL MAITÉN-GUADAL"/>
    <s v="GENERAL CARRERA"/>
    <s v="CHILE CHICO"/>
    <n v="0"/>
    <n v="150000"/>
    <n v="150000"/>
    <n v="5228.6880000000001"/>
    <n v="3.4857920000000001E-2"/>
    <n v="0"/>
    <n v="0"/>
  </r>
  <r>
    <x v="2"/>
    <x v="16"/>
    <x v="0"/>
    <s v="MEJORAMIENTO RED VIAL REGIONAL PRINCIPAL"/>
    <s v="PUENTES"/>
    <s v="30305872-0"/>
    <s v="CONSTRUCCION PUENTE RAUL MARIN BALMACEDA, COMUNA DE CISNES"/>
    <s v="AYSEN"/>
    <s v="CISNES"/>
    <n v="52200"/>
    <n v="1000"/>
    <n v="1000"/>
    <n v="71.483999999999995"/>
    <n v="7.1483999999999992E-2"/>
    <n v="430000"/>
    <n v="842000"/>
  </r>
  <r>
    <x v="2"/>
    <x v="16"/>
    <x v="0"/>
    <s v="CONSERVACION VIAL"/>
    <s v="RED VIAL COMUNAL"/>
    <s v="30353632-0"/>
    <s v="CONSERVACIÓN RUTA 7 SUR SECTOR COYHAIQUE - PAMPA MELIPAL"/>
    <s v="COIHAIQUE"/>
    <s v="COIHAIQUE"/>
    <n v="0"/>
    <n v="283000"/>
    <n v="283000"/>
    <n v="2742.616"/>
    <n v="9.69122261484099E-3"/>
    <n v="0"/>
    <n v="0"/>
  </r>
  <r>
    <x v="2"/>
    <x v="16"/>
    <x v="0"/>
    <s v="MEJORAMIENTO RED VIAL REGIONAL SECUNDARIA"/>
    <s v="MEJORAMIENTO RED VIAL REGIONAL SECUNDARIA"/>
    <s v="30403479-0"/>
    <s v="MEJORAMIENTO RUTA X-608, CRUCE TTE. VIDAL-LAGO ATRAVESADO, COMUNA DE COYHAIQUE"/>
    <s v="COIHAIQUE"/>
    <s v="COIHAIQUE"/>
    <n v="2510742"/>
    <n v="1194010"/>
    <n v="1194010"/>
    <n v="1976.546"/>
    <n v="1.6553847957722298E-3"/>
    <n v="5054000"/>
    <n v="7495000"/>
  </r>
  <r>
    <x v="2"/>
    <x v="16"/>
    <x v="0"/>
    <s v="MEJORAMIENTO RED VIAL REGIONAL SECUNDARIA"/>
    <s v="PUENTES"/>
    <s v="30443927-0"/>
    <s v="REPOSICION PUENTE BAGUALES 2, EN RUTA 240"/>
    <s v="COIHAIQUE"/>
    <s v="COIHAIQUE"/>
    <n v="0"/>
    <n v="5000"/>
    <n v="5000"/>
    <n v="0"/>
    <n v="0"/>
    <n v="0"/>
    <n v="0"/>
  </r>
  <r>
    <x v="2"/>
    <x v="16"/>
    <x v="0"/>
    <s v="CONSERVACION VIAL"/>
    <s v="RED VIAL BASICA"/>
    <s v="30481246-0"/>
    <s v="CONSERVACIÓN RED VIAL REGION G. C. IBAÑEZ DEL CAMPO (2018 - 2020)"/>
    <s v="COIHAIQUE, AYSEN, CAPITAN PRAT, GENERAL CARRERA"/>
    <s v="COIHAIQUE, LAGO VERDE, AYSEN, CISNES, GUAITECAS, COCHRANE, O'HIGGINS, TORTEL, CHILE CHICO, RIO IBAÑEZ"/>
    <n v="279916"/>
    <n v="1469500"/>
    <n v="1469500"/>
    <n v="1052628.1000000001"/>
    <n v="0.71631718271520928"/>
    <n v="0"/>
    <n v="0"/>
  </r>
  <r>
    <x v="2"/>
    <x v="16"/>
    <x v="0"/>
    <s v="CONSERVACION VIAL"/>
    <s v="GLOBAL"/>
    <s v="30481274-0"/>
    <s v="CONSERVACIÓN GLOBAL MIXTA CAMINOS RED VIAL XI REGIÓN (2018 - 2022)"/>
    <s v="COIHAIQUE, AYSEN, CAPITAN PRAT, GENERAL CARRERA"/>
    <s v="COIHAIQUE, LAGO VERDE, AYSEN, CISNES, O'HIGGINS, TORTEL, CHILE CHICO, RIO IBAÑEZ"/>
    <n v="6994800"/>
    <n v="5223000"/>
    <n v="5223000"/>
    <n v="5067611.909"/>
    <n v="0.97024926459888949"/>
    <n v="6429000"/>
    <n v="0"/>
  </r>
  <r>
    <x v="2"/>
    <x v="16"/>
    <x v="0"/>
    <s v="RED AUSTRAL"/>
    <s v="RUTA 7"/>
    <s v="40002995-0"/>
    <s v="MEJORAMIENTO RUTA 7 SUR EL MANZANO-COCHRANE, SECTOR CUESTA EL TRARO ¿ ACCESO SUR"/>
    <s v="CAPITAN PRAT"/>
    <s v="COCHRANE"/>
    <n v="9071316"/>
    <n v="7752000"/>
    <n v="7752000"/>
    <n v="4093050.0939999996"/>
    <n v="0.52799923813209493"/>
    <n v="5171000"/>
    <n v="0"/>
  </r>
  <r>
    <x v="2"/>
    <x v="16"/>
    <x v="0"/>
    <s v="CONSERVACION VIAL"/>
    <s v="CONTRATOS POR NIVEL DE SERVICIO"/>
    <s v="40011088-0"/>
    <s v="CONSERVACION GLOBAL MIXTA CAMINOS RED VIAL REGION DE AYSEN 2020"/>
    <s v="AYSEN, CAPITAN PRAT, GENERAL CARRERA"/>
    <s v="AYSEN, CISNES, TORTEL, CHILE CHICO, RIO IBAÑEZ"/>
    <n v="3667572"/>
    <n v="2009000"/>
    <n v="2009000"/>
    <n v="1955734.308"/>
    <n v="0.97348646490791435"/>
    <n v="5117000"/>
    <n v="6721000"/>
  </r>
  <r>
    <x v="2"/>
    <x v="16"/>
    <x v="0"/>
    <s v="CONSERVACION VIAL"/>
    <s v="CAMINOS BÁSICOS"/>
    <s v="40011089-0"/>
    <s v="CONSERVACION CAMINOS BASICOS REGION DE AYSEN 2020"/>
    <s v="COIHAIQUE, AYSEN, CAPITAN PRAT, GENERAL CARRERA"/>
    <s v="LAGO VERDE, AYSEN, CISNES, COCHRANE, CHILE CHICO"/>
    <n v="89032"/>
    <n v="152000"/>
    <n v="152000"/>
    <n v="112175.273"/>
    <n v="0.73799521710526317"/>
    <n v="0"/>
    <n v="0"/>
  </r>
  <r>
    <x v="2"/>
    <x v="16"/>
    <x v="0"/>
    <s v="CONSERVACION VIAL"/>
    <s v="RED VIAL BASICA"/>
    <s v="40011090-0"/>
    <s v="CONSERVACION RED VIAL REGIÓN DE AYSEN 2020"/>
    <s v="COIHAIQUE, AYSEN, GENERAL CARRERA"/>
    <s v="LAGO VERDE, AYSEN, CISNES, CHILE CHICO, RIO IBAÑEZ"/>
    <n v="453103"/>
    <n v="195000"/>
    <n v="195000"/>
    <n v="180582.24800000002"/>
    <n v="0.92606281025641035"/>
    <n v="0"/>
    <n v="0"/>
  </r>
  <r>
    <x v="2"/>
    <x v="16"/>
    <x v="0"/>
    <s v="CONSERVACION VIAL"/>
    <s v="RED VIAL BASICA"/>
    <s v="40011199-0"/>
    <s v="CONSERVACION PUENTES MAYER 1 Y MAYER 2, COMUNA DE O´HIGGINS, REGIÓN DE AYSÉN"/>
    <s v="CAPITAN PRAT"/>
    <s v="O'HIGGINS"/>
    <n v="417600"/>
    <n v="642000"/>
    <n v="642000"/>
    <n v="528168.30000000005"/>
    <n v="0.82269205607476648"/>
    <n v="12000"/>
    <n v="0"/>
  </r>
  <r>
    <x v="2"/>
    <x v="16"/>
    <x v="0"/>
    <s v="RED AUSTRAL"/>
    <s v="RUTA 7"/>
    <s v="40012596-0"/>
    <s v="MEJORAMIENTO RUTA 7 NORTE, SECTOR PORTEZUELO QUEULAT-BIFURCACIóN CISNES, COMUNA DE CISNES"/>
    <s v="AYSEN"/>
    <s v="CISNES"/>
    <n v="7065336"/>
    <n v="9725000"/>
    <n v="9725000"/>
    <n v="6783803.7539999997"/>
    <n v="0.69756336802056551"/>
    <n v="0"/>
    <n v="0"/>
  </r>
  <r>
    <x v="2"/>
    <x v="16"/>
    <x v="0"/>
    <s v="MEJORAMIENTO RED VIAL REGIONAL SECUNDARIA"/>
    <s v="PUENTES"/>
    <s v="40019922-0"/>
    <s v="REPOSICION PUENTE RIO LOS PALOS, RUTA X-528, COMUNA DE AYSEN"/>
    <s v="AYSEN"/>
    <s v="AYSEN"/>
    <n v="417600"/>
    <n v="383000"/>
    <n v="383000"/>
    <n v="239492.87"/>
    <n v="0.62530775456919063"/>
    <n v="213000"/>
    <n v="0"/>
  </r>
  <r>
    <x v="2"/>
    <x v="16"/>
    <x v="0"/>
    <s v="CONSERVACION VIAL"/>
    <s v="GLOBAL"/>
    <s v="40020702-0"/>
    <s v="CONSERVACIÓN GLOBAL RED VIAL REGIÓN DE AYSEN AÑO 2020-2022"/>
    <s v="COIHAIQUE, AYSEN, CAPITAN PRAT, GENERAL CARRERA"/>
    <s v="COIHAIQUE, LAGO VERDE, AYSEN, CISNES, COCHRANE, O'HIGGINS, TORTEL, CHILE CHICO, RIO IBAÑEZ"/>
    <n v="1571914"/>
    <n v="85000"/>
    <n v="85000"/>
    <n v="0"/>
    <n v="0"/>
    <n v="3363000"/>
    <n v="0"/>
  </r>
  <r>
    <x v="2"/>
    <x v="16"/>
    <x v="0"/>
    <s v="CONSERVACION VIAL"/>
    <s v="RED VIAL BASICA"/>
    <s v="40027112-0"/>
    <s v="CONSERVACION RED VIAL REGION DE AYSEN 2020 (PLAN DE RECUPERACION)"/>
    <s v="COIHAIQUE, GENERAL CARRERA"/>
    <s v="COIHAIQUE, RIO IBAÑEZ"/>
    <n v="0"/>
    <n v="10"/>
    <n v="10"/>
    <n v="0"/>
    <n v="0"/>
    <n v="4277000"/>
    <n v="0"/>
  </r>
  <r>
    <x v="2"/>
    <x v="16"/>
    <x v="0"/>
    <s v="CONSERVACION VIAL"/>
    <s v="RED VIAL BASICA"/>
    <s v="40027821-0"/>
    <s v="CONSERVACION RED VIAL - REGIÓN AYSÉN ( 2020 -2021)"/>
    <s v="COIHAIQUE, AYSEN, CAPITAN PRAT, GENERAL CARRERA"/>
    <s v="COIHAIQUE, LAGO VERDE, AYSEN, CISNES, COCHRANE, O'HIGGINS, TORTEL, CHILE CHICO, RIO IBAÑEZ"/>
    <n v="531344"/>
    <n v="1429000"/>
    <n v="1429000"/>
    <n v="1298322.669"/>
    <n v="0.9085533023093072"/>
    <n v="0"/>
    <n v="0"/>
  </r>
  <r>
    <x v="2"/>
    <x v="16"/>
    <x v="0"/>
    <s v="CONSERVACION VIAL"/>
    <s v="RED VIAL BASICA"/>
    <s v="40027822-0"/>
    <s v="CONSERVACION CONECTIVIDAD INTERIOR, REGIÓN DE AYSÉN"/>
    <s v="COIHAIQUE, AYSEN, CAPITAN PRAT, GENERAL CARRERA"/>
    <s v="COIHAIQUE, AYSEN, TORTEL, CHILE CHICO, RIO IBAÑEZ"/>
    <n v="250560"/>
    <n v="737000"/>
    <n v="737000"/>
    <n v="547132.35499999998"/>
    <n v="0.74237768656716419"/>
    <n v="0"/>
    <n v="0"/>
  </r>
  <r>
    <x v="2"/>
    <x v="16"/>
    <x v="0"/>
    <s v="CONSERVACION VIAL"/>
    <s v="GLOBAL"/>
    <s v="40029640-0"/>
    <s v="CONSERVACION GLOBAL MIXTA CAMINOS RED VIAL REG. AYSEN 2020"/>
    <s v="COIHAIQUE, AYSEN, CAPITAN PRAT, GENERAL CARRERA"/>
    <s v="COIHAIQUE, LAGO VERDE, AYSEN, CISNES, COCHRANE, O'HIGGINS, TORTEL, CHILE CHICO, RIO IBAÑEZ"/>
    <n v="2407464"/>
    <n v="2010000"/>
    <n v="2010000"/>
    <n v="663396.51099999994"/>
    <n v="0.33004801542288553"/>
    <n v="2774000"/>
    <n v="3174000"/>
  </r>
  <r>
    <x v="2"/>
    <x v="16"/>
    <x v="0"/>
    <s v="CONSERVACION VIAL"/>
    <s v="ADMINISTRACION DIRECTA"/>
    <s v="40030640-0"/>
    <s v="CONSERVACION RED VIAL ADMINISTRACION DIRECTA REGION DE AYSEN 2022"/>
    <s v="COIHAIQUE, AYSEN, CAPITAN PRAT, GENERAL CARRERA"/>
    <s v="COIHAIQUE, LAGO VERDE, AYSEN, CISNES, GUAITECAS, COCHRANE, O'HIGGINS, TORTEL, CHILE CHICO, RIO IBAÑEZ"/>
    <n v="4086573"/>
    <n v="4546000"/>
    <n v="4546000"/>
    <n v="3338276.9279999998"/>
    <n v="0.73433280422349312"/>
    <n v="0"/>
    <n v="0"/>
  </r>
  <r>
    <x v="2"/>
    <x v="16"/>
    <x v="0"/>
    <s v="CONSERVACION VIAL"/>
    <s v="GLOBAL"/>
    <s v="40030678-0"/>
    <s v="CONSERVACION GLOBAL DE CAMINOS REGION DE AYSEN 2022-2025"/>
    <s v="COIHAIQUE, AYSEN, CAPITAN PRAT, GENERAL CARRERA"/>
    <s v="COIHAIQUE, GUAITECAS, O'HIGGINS, CHILE CHICO"/>
    <n v="1045"/>
    <n v="0"/>
    <n v="0"/>
    <n v="0"/>
    <s v="-"/>
    <n v="0"/>
    <n v="0"/>
  </r>
  <r>
    <x v="2"/>
    <x v="16"/>
    <x v="0"/>
    <s v="CONSERVACION VIAL"/>
    <s v="GLOBAL"/>
    <s v="40030681-0"/>
    <s v="CONSERVACION GLOBAL MIXTA CAMINOS RED VIAL REGION DE AYSEN 2022-2026"/>
    <s v="COIHAIQUE, AYSEN, CAPITAN PRAT, GENERAL CARRERA"/>
    <s v="LAGO VERDE, CISNES, TORTEL, CHILE CHICO"/>
    <n v="835200"/>
    <n v="63000"/>
    <n v="63000"/>
    <n v="0"/>
    <n v="0"/>
    <n v="10108000"/>
    <n v="14415000"/>
  </r>
  <r>
    <x v="2"/>
    <x v="16"/>
    <x v="0"/>
    <s v="CONSERVACION VIAL"/>
    <s v="RED VIAL COMUNAL"/>
    <s v="40035412-0"/>
    <s v="CONSERVACION RED VIAL REGION DE AYSEN PERIODO 2021-2023 PLAN DE RECUPERACIÓN"/>
    <s v="INTERPROVINCIAL"/>
    <s v="INTERCOMUNAL"/>
    <n v="0"/>
    <n v="10"/>
    <n v="10"/>
    <n v="0"/>
    <n v="0"/>
    <n v="950000"/>
    <n v="0"/>
  </r>
  <r>
    <x v="2"/>
    <x v="16"/>
    <x v="0"/>
    <s v="CONSERVACION VIAL"/>
    <s v="CAMINOS BÁSICOS"/>
    <s v="40035416-0"/>
    <s v="CONSERVACION CAMINOS BASICOS REGION DE AYSEN 2021-2023"/>
    <s v="COIHAIQUE, AYSEN, CAPITAN PRAT, GENERAL CARRERA"/>
    <s v="LAGO VERDE, AYSEN, CISNES, COCHRANE, CHILE CHICO"/>
    <n v="642141"/>
    <n v="1333000"/>
    <n v="1333000"/>
    <n v="298879.28100000002"/>
    <n v="0.22421551462865719"/>
    <n v="0"/>
    <n v="0"/>
  </r>
  <r>
    <x v="2"/>
    <x v="16"/>
    <x v="0"/>
    <s v="CONSERVACION VIAL"/>
    <s v="RED VIAL BASICA"/>
    <s v="40038745-0"/>
    <s v="CONSERVACION DE SEGURIDAD VIAL EN RUTAS DE LA REGION DE AYSEN 2022- 2023 "/>
    <s v="COIHAIQUE, CAPITAN PRAT, GENERAL CARRERA"/>
    <s v="COIHAIQUE, LAGO VERDE, COCHRANE, O'HIGGINS, TORTEL, CHILE CHICO, RIO IBAÑEZ"/>
    <n v="0"/>
    <n v="10500"/>
    <n v="10500"/>
    <n v="0"/>
    <n v="0"/>
    <n v="3514000"/>
    <n v="0"/>
  </r>
  <r>
    <x v="2"/>
    <x v="16"/>
    <x v="0"/>
    <s v="CONSERVACION VIAL"/>
    <s v="RED VIAL BASICA"/>
    <s v="40040274-0"/>
    <s v="CONSERVACION RED VIAL REGIÓN DE AYSEN 2022-2024 "/>
    <s v="INTERPROVINCIAL"/>
    <s v="INTERCOMUNAL"/>
    <n v="0"/>
    <n v="200000"/>
    <n v="200000"/>
    <n v="0"/>
    <n v="0"/>
    <n v="6000000"/>
    <n v="1300000"/>
  </r>
  <r>
    <x v="2"/>
    <x v="17"/>
    <x v="0"/>
    <s v="RED AUSTRAL"/>
    <s v="LONGITUDINAL AUSTRAL"/>
    <s v="20075928-0"/>
    <s v="CONSTRUCCION CAMINO PENETRACION SAN JUAN-CABO FROWARS, P.ARENAS"/>
    <s v="MAGALLANES"/>
    <s v="PUNTA ARENAS"/>
    <n v="20880"/>
    <n v="14000"/>
    <n v="14000"/>
    <n v="13471.752"/>
    <n v="0.96226800000000001"/>
    <n v="0"/>
    <n v="0"/>
  </r>
  <r>
    <x v="2"/>
    <x v="17"/>
    <x v="0"/>
    <s v="MEJORAMIENTO RED VIAL REGIONAL PRINCIPAL"/>
    <s v="MEJORAMIENTO RED VIAL REGIONAL PRINCIPAL"/>
    <s v="20075933-0"/>
    <s v="CONSTRUCCION CAMINO PENETRACION CALETA EUGENIA-P.TORO, NAVARIN"/>
    <s v="ANTARTICA CHILENA"/>
    <s v="CABO DE HORNOS"/>
    <n v="537660"/>
    <n v="1000"/>
    <n v="1000"/>
    <n v="0"/>
    <n v="0"/>
    <n v="1071000"/>
    <n v="807000"/>
  </r>
  <r>
    <x v="2"/>
    <x v="17"/>
    <x v="0"/>
    <s v="MEJORAMIENTO RED VIAL REGIONAL PRINCIPAL"/>
    <s v="PUENTES"/>
    <s v="30072419-0"/>
    <s v="CONSTRUCCIÓN PUENTE RÍO GRANDE Y SUS ACCESOS, RUTA Y - 85, XII REGIÓN"/>
    <s v="TIERRA DEL FUEGO"/>
    <s v="TIMAUKEL"/>
    <n v="3132"/>
    <n v="1700"/>
    <n v="1700"/>
    <n v="1652.1959999999999"/>
    <n v="0.97187999999999997"/>
    <n v="0"/>
    <n v="0"/>
  </r>
  <r>
    <x v="2"/>
    <x v="17"/>
    <x v="0"/>
    <s v="RUTAS INTERNACIONALES"/>
    <s v="RUTAS INTERNACIONALES"/>
    <s v="30073331-0"/>
    <s v="MEJORAMIENTO RUTA 257-CH, SECTOR ONAISSÍN - SAN SEBASTIÁN, XII REGIÓN"/>
    <s v="TIERRA DEL FUEGO"/>
    <s v="PORVENIR"/>
    <n v="0"/>
    <n v="5000"/>
    <n v="5000"/>
    <n v="3680.4050000000002"/>
    <n v="0.73608099999999999"/>
    <n v="0"/>
    <n v="0"/>
  </r>
  <r>
    <x v="2"/>
    <x v="17"/>
    <x v="0"/>
    <s v="MEJORAMIENTO RED VIAL REGIONAL SECUNDARIA"/>
    <s v="DESARROLLO SOCIAL Y APOYO A COMUNIDADES"/>
    <s v="30075545-0"/>
    <s v="REPOSICIÓN RUTA Y-905, WILLIAMS - NAVARINO, VARÍOS SECTORES"/>
    <s v="ANTARTICA CHILENA"/>
    <s v="CABO DE HORNOS"/>
    <n v="633838"/>
    <n v="1335530"/>
    <n v="1335530"/>
    <n v="991014.58"/>
    <n v="0.74203842669202491"/>
    <n v="0"/>
    <n v="0"/>
  </r>
  <r>
    <x v="2"/>
    <x v="17"/>
    <x v="0"/>
    <s v="MEJORAMIENTO RED VIAL REGIONAL SECUNDARIA"/>
    <s v="MEJORAMIENTO RED VIAL REGIONAL SECUNDARIA"/>
    <s v="30076653-0"/>
    <s v="MEJORAMIENTO RUTA COSTERA VILLA UKIKA - AEROPUERTO, PUERTO WILLIAMS"/>
    <s v="ANTARTICA CHILENA"/>
    <s v="CABO DE HORNOS"/>
    <n v="0"/>
    <n v="439390"/>
    <n v="439390"/>
    <n v="135916.13099999999"/>
    <n v="0.30932914039918979"/>
    <n v="0"/>
    <n v="0"/>
  </r>
  <r>
    <x v="2"/>
    <x v="17"/>
    <x v="0"/>
    <s v="VIALIDAD URBANA"/>
    <s v="VIALIDAD URBANA"/>
    <s v="30099033-0"/>
    <s v="CONSTRUCCIÓN NUDO VIAL AVENIDA FREI - RUTA 9"/>
    <s v="MAGALLANES"/>
    <s v="PUNTA ARENAS"/>
    <n v="7308000"/>
    <n v="0"/>
    <n v="0"/>
    <n v="0"/>
    <s v="-"/>
    <n v="0"/>
    <n v="0"/>
  </r>
  <r>
    <x v="2"/>
    <x v="17"/>
    <x v="0"/>
    <s v="RED AUSTRAL"/>
    <s v="RED AUSTRAL"/>
    <s v="30114347-0"/>
    <s v="CONSTRUCCIÓN VICUÑA- YENDEGAIA SECTOR: CALETA 2 DE MAYO - CORDILLERA DARWIN"/>
    <s v="ANTARTICA CHILENA"/>
    <s v="CABO DE HORNOS"/>
    <n v="5653260"/>
    <n v="2559000"/>
    <n v="2559000"/>
    <n v="2199066.1140000001"/>
    <n v="0.85934588276670576"/>
    <n v="1941000"/>
    <n v="3109000"/>
  </r>
  <r>
    <x v="2"/>
    <x v="17"/>
    <x v="0"/>
    <s v="MEJORAMIENTO RED VIAL REGIONAL SECUNDARIA"/>
    <s v="DESARROLLO DE LA VIALIDAD COMO APOYO A SECTORES PRODUCTIVOS"/>
    <s v="30121190-0"/>
    <s v="MEJORAMIENTO INTEGRAL CAMINOS INTERIORES PARQUE NACIONAL TORRES DEL PAINE"/>
    <s v="ULTIMA ESPERANZA"/>
    <s v="TORRES DEL PAINE"/>
    <n v="571068"/>
    <n v="93010"/>
    <n v="93010"/>
    <n v="0"/>
    <n v="0"/>
    <n v="0"/>
    <n v="0"/>
  </r>
  <r>
    <x v="2"/>
    <x v="17"/>
    <x v="0"/>
    <s v="MEJORAMIENTO RED VIAL REGIONAL SECUNDARIA"/>
    <s v="DESARROLLO DE LA VIALIDAD COMO APOYO A SECTORES PRODUCTIVOS"/>
    <s v="30122219-0"/>
    <s v="MEJORAMIENTO RUTA Y-290, CAMINO CUEVA DEL MILODON, XII REGION"/>
    <s v="ULTIMA ESPERANZA"/>
    <s v="NATALES"/>
    <n v="6264"/>
    <n v="760000"/>
    <n v="760000"/>
    <n v="132357.709"/>
    <n v="0.1741548802631579"/>
    <n v="0"/>
    <n v="0"/>
  </r>
  <r>
    <x v="2"/>
    <x v="17"/>
    <x v="0"/>
    <s v="RED AUSTRAL"/>
    <s v="LONGITUDINAL AUSTRAL"/>
    <s v="30123307-0"/>
    <s v="REPOSICIÓN PUENTE PENITENTE EN RUTA 9, COMUNA DE PUNTA ARENAS"/>
    <s v="MAGALLANES"/>
    <s v="LAGUNA BLANCA"/>
    <n v="4367660"/>
    <n v="5000"/>
    <n v="5000"/>
    <n v="0"/>
    <n v="0"/>
    <n v="3000000"/>
    <n v="5104000"/>
  </r>
  <r>
    <x v="2"/>
    <x v="17"/>
    <x v="0"/>
    <s v="RED AUSTRAL"/>
    <s v="PUENTES"/>
    <s v="30123602-0"/>
    <s v="REPOSICIÓN DE VARIOS PUENTES REGIÓN DE MAGALLANES"/>
    <s v="INTERPROVINCIAL"/>
    <s v="INTERCOMUNAL"/>
    <n v="0"/>
    <n v="1000"/>
    <n v="1000"/>
    <n v="0"/>
    <n v="0"/>
    <n v="0"/>
    <n v="0"/>
  </r>
  <r>
    <x v="2"/>
    <x v="17"/>
    <x v="0"/>
    <s v="MEJORAMIENTO RED VIAL REGIONAL SECUNDARIA"/>
    <s v="DESARROLLO SOCIAL Y APOYO A COMUNIDADES"/>
    <s v="30125637-0"/>
    <s v="CONSTRUCCIÓN CAMINO VICUÑA-YENDEGAIA, SECTOR AFLUENTE RÍO TOLEDO - RÍO CONDOR"/>
    <s v="TIERRA DEL FUEGO"/>
    <s v="TIMAUKEL"/>
    <n v="2633008"/>
    <n v="1556010"/>
    <n v="1556010"/>
    <n v="1056098.5889999999"/>
    <n v="0.67872223764628759"/>
    <n v="2000000"/>
    <n v="2000000"/>
  </r>
  <r>
    <x v="2"/>
    <x v="17"/>
    <x v="0"/>
    <s v="RED AUSTRAL"/>
    <s v="LONGITUDINAL AUSTRAL"/>
    <s v="30130944-0"/>
    <s v="REPOSICION RUTA 9, TRAMO AEROPUERTO PTA. ARENAS - GOB. PHILLIPI"/>
    <s v="MAGALLANES"/>
    <s v="PUNTA ARENAS"/>
    <n v="0"/>
    <n v="329000"/>
    <n v="329000"/>
    <n v="274183.67999999999"/>
    <n v="0.8333850455927051"/>
    <n v="0"/>
    <n v="0"/>
  </r>
  <r>
    <x v="2"/>
    <x v="17"/>
    <x v="0"/>
    <s v="RED AUSTRAL"/>
    <s v="LONGITUDINAL AUSTRAL"/>
    <s v="30137944-0"/>
    <s v="MEJORAMIENTO RUTA 9, CERRO CASTILLO - BIFURCACIÓN RUTA Y-150 "/>
    <s v="ULTIMA ESPERANZA"/>
    <s v="TORRES DEL PAINE"/>
    <n v="6326640"/>
    <n v="8133000"/>
    <n v="8133000"/>
    <n v="4092556.1330000004"/>
    <n v="0.5032037542112382"/>
    <n v="5537000"/>
    <n v="3000000"/>
  </r>
  <r>
    <x v="2"/>
    <x v="17"/>
    <x v="0"/>
    <s v="RED AUSTRAL"/>
    <s v="RED AUSTRAL"/>
    <s v="30255173-0"/>
    <s v="CONSTRUCCION CAMINO BAHIA TALCAHUANO-ESTERO WORSLEY- II ETAPA (CMT)"/>
    <s v="ULTIMA ESPERANZA"/>
    <s v="NATALES"/>
    <n v="636840"/>
    <n v="0"/>
    <n v="0"/>
    <n v="0"/>
    <s v="-"/>
    <n v="0"/>
    <n v="0"/>
  </r>
  <r>
    <x v="2"/>
    <x v="17"/>
    <x v="0"/>
    <s v="MEJORAMIENTO RED VIAL REGIONAL SECUNDARIA"/>
    <s v="MEJORAMIENTO RED VIAL REGIONAL SECUNDARIA"/>
    <s v="30279622-0"/>
    <s v="CONSTRUCCIÓN RUTA Y-170, SECTOR CAÑADON MACHO - LAGO DICKSON, ÚLTIMA ESPERANZA"/>
    <s v="ULTIMA ESPERANZA"/>
    <s v="TORRES DEL PAINE"/>
    <n v="38941"/>
    <n v="43000"/>
    <n v="43000"/>
    <n v="0"/>
    <n v="0"/>
    <n v="0"/>
    <n v="0"/>
  </r>
  <r>
    <x v="2"/>
    <x v="17"/>
    <x v="0"/>
    <s v="MEJORAMIENTO RED VIAL REGIONAL SECUNDARIA"/>
    <s v="DESARROLLO DE LA VIALIDAD COMO APOYO A SECTORES PRODUCTIVOS"/>
    <s v="30280722-0"/>
    <s v="CONSTRUCCION CAMINO DE PENETRACION CALAFATE - RUSSFIN, TIERRA DEL FUEGO"/>
    <s v="TIERRA DEL FUEGO"/>
    <s v="PORVENIR, TIMAUKEL"/>
    <n v="0"/>
    <n v="1617000"/>
    <n v="1617000"/>
    <n v="379603.23800000001"/>
    <n v="0.23475772294372296"/>
    <n v="5649000"/>
    <n v="14416000"/>
  </r>
  <r>
    <x v="2"/>
    <x v="17"/>
    <x v="0"/>
    <s v="MEJORAMIENTO RED VIAL REGIONAL PRINCIPAL"/>
    <s v="MEJORAMIENTO RED VIAL REGIONAL PRINCIPAL"/>
    <s v="30351005-0"/>
    <s v="MEJORAMIENTO ACCESO CIUDAD DE PTO. NATALES S: RUTA 9-AV. ULTIMA ESPERANZA"/>
    <s v="ULTIMA ESPERANZA"/>
    <s v="NATALES"/>
    <n v="0"/>
    <n v="30500"/>
    <n v="30500"/>
    <n v="0"/>
    <n v="0"/>
    <n v="1875000"/>
    <n v="2475000"/>
  </r>
  <r>
    <x v="2"/>
    <x v="17"/>
    <x v="0"/>
    <s v="RED AUSTRAL"/>
    <s v="LONGITUDINAL AUSTRAL"/>
    <s v="30354173-0"/>
    <s v="CONSTRUCCION CAMINO RIO HOLLEMBERG - RIO PEREZ"/>
    <s v="MAGALLANES"/>
    <s v="PUNTA ARENAS"/>
    <n v="10440"/>
    <n v="390000"/>
    <n v="390000"/>
    <n v="55008.7"/>
    <n v="0.14104794871794871"/>
    <n v="70000"/>
    <n v="0"/>
  </r>
  <r>
    <x v="2"/>
    <x v="17"/>
    <x v="0"/>
    <s v="CONSERVACION VIAL"/>
    <s v="CONTRATOS POR NIVEL DE SERVICIO"/>
    <s v="30371083-0"/>
    <s v="CONSERVACION GLOBAL MIXTA DE CAMINOS XII REGION AÑO 2016 - 2020"/>
    <s v="INTERPROVINCIAL"/>
    <s v="INTERCOMUNAL"/>
    <n v="313200"/>
    <n v="23000"/>
    <n v="23000"/>
    <n v="17610.042000000001"/>
    <n v="0.76565400000000006"/>
    <n v="0"/>
    <n v="0"/>
  </r>
  <r>
    <x v="2"/>
    <x v="17"/>
    <x v="0"/>
    <s v="RED AUSTRAL"/>
    <s v="LONGITUDINAL AUSTRAL"/>
    <s v="30384172-0"/>
    <s v="MEJORAMIENTO Y-290 CUEVA DEL MILODON -RÍO SERRANO PROV ULT ESPERANZA"/>
    <s v="ULTIMA ESPERANZA"/>
    <s v="TORRES DEL PAINE"/>
    <n v="0"/>
    <n v="73800"/>
    <n v="73800"/>
    <n v="72759.12"/>
    <n v="0.98589593495934957"/>
    <n v="0"/>
    <n v="0"/>
  </r>
  <r>
    <x v="2"/>
    <x v="17"/>
    <x v="0"/>
    <s v="RED AUSTRAL"/>
    <s v="LONGITUDINAL AUSTRAL"/>
    <s v="30391776-0"/>
    <s v="CONSTRUCCIÓN SENDA DE PENETRACIÓN CRUCE RUTA 9 - LAGO PINTO, COMUNA DE NATALES"/>
    <s v="ULTIMA ESPERANZA"/>
    <s v="NATALES"/>
    <n v="440166"/>
    <n v="563000"/>
    <n v="563000"/>
    <n v="345988.79100000003"/>
    <n v="0.61454492184724696"/>
    <n v="108000"/>
    <n v="0"/>
  </r>
  <r>
    <x v="2"/>
    <x v="17"/>
    <x v="0"/>
    <s v="DESARROLLO VIAL AREAS COSTERAS"/>
    <s v="LONGITUDINAL COSTERO"/>
    <s v="30394274-0"/>
    <s v="CONSTRUCCION CAMINO CALETA EUGENIA- PUERTO TORO, TRAMO I, XII REGIÓN"/>
    <s v="ANTARTICA CHILENA"/>
    <s v="CABO DE HORNOS"/>
    <n v="11709504"/>
    <n v="317000"/>
    <n v="317000"/>
    <n v="0"/>
    <n v="0"/>
    <n v="4351000"/>
    <n v="8230000"/>
  </r>
  <r>
    <x v="2"/>
    <x v="17"/>
    <x v="0"/>
    <s v="MEJORAMIENTO RED VIAL REGIONAL PRINCIPAL"/>
    <s v="PUENTES"/>
    <s v="30394375-0"/>
    <s v="REPOSICIÓN Y NORMALIZACIÓN PUENTE CHORRILLO VAPOR, RUTA Y-50, RIO VERDE"/>
    <s v="MAGALLANES"/>
    <s v="RIO VERDE"/>
    <n v="10440"/>
    <n v="0"/>
    <n v="0"/>
    <n v="0"/>
    <s v="-"/>
    <n v="0"/>
    <n v="0"/>
  </r>
  <r>
    <x v="2"/>
    <x v="17"/>
    <x v="0"/>
    <s v="RED AUSTRAL"/>
    <s v="RED AUSTRAL"/>
    <s v="30458847-0"/>
    <s v="CONSTRUCCION CAMINO CALETA 2 DE MAYO-LAGO ERRAZURIZ-RIO LAPATAIA"/>
    <s v="ANTARTICA CHILENA"/>
    <s v="CABO DE HORNOS"/>
    <n v="243516"/>
    <n v="166000"/>
    <n v="166000"/>
    <n v="163884.82500000001"/>
    <n v="0.98725798192771086"/>
    <n v="0"/>
    <n v="0"/>
  </r>
  <r>
    <x v="2"/>
    <x v="17"/>
    <x v="0"/>
    <s v="RUTAS INTERNACIONALES"/>
    <s v="RUTAS INTERNACIONALES"/>
    <s v="30458882-0"/>
    <s v="MEJORAMIENTO PASO FRONTERIZO R 9-253-CH,S:AVDA.ULTIMA ESPERANZA-CASAS VIEJAS "/>
    <s v="ULTIMA ESPERANZA"/>
    <s v="NATALES"/>
    <n v="1967705"/>
    <n v="110000"/>
    <n v="110000"/>
    <n v="5576.9449999999997"/>
    <n v="5.0699499999999995E-2"/>
    <n v="0"/>
    <n v="0"/>
  </r>
  <r>
    <x v="2"/>
    <x v="17"/>
    <x v="0"/>
    <s v="CAMINOS NACIONALES"/>
    <s v="PUENTES"/>
    <s v="30459291-0"/>
    <s v="REPOSICIÓN Y NORMALIZACIÓN PUENTE RUBENS Y ACCESOS, PROVINCIA DE ÚLTIMA ESPERANZA"/>
    <s v="ULTIMA ESPERANZA"/>
    <s v="NATALES"/>
    <n v="10440"/>
    <n v="10440"/>
    <n v="10440"/>
    <n v="0"/>
    <n v="0"/>
    <n v="0"/>
    <n v="0"/>
  </r>
  <r>
    <x v="2"/>
    <x v="17"/>
    <x v="0"/>
    <s v="RED AUSTRAL"/>
    <s v="RED AUSTRAL"/>
    <s v="30461122-0"/>
    <s v="CONSTRUCCIÓN CAMINO ESTERO WORSLEY - FIORDO STAINES - I ETAPA (CMT)"/>
    <s v="ULTIMA ESPERANZA"/>
    <s v="NATALES"/>
    <n v="1879200"/>
    <n v="550000"/>
    <n v="550000"/>
    <n v="203616"/>
    <n v="0.37021090909090909"/>
    <n v="1000000"/>
    <n v="1195000"/>
  </r>
  <r>
    <x v="2"/>
    <x v="17"/>
    <x v="0"/>
    <s v="CONSERVACION VIAL"/>
    <s v="RED VIAL BASICA"/>
    <s v="30481248-0"/>
    <s v="CONSERVACIÓN RED VIAL REGIÓN DE MAGALLANES (2018 - 2020)"/>
    <s v="MAGALLANES, ANTARTICA CHILENA, TIERRA DEL FUEGO, ULTIMA ESPERANZA"/>
    <s v="PUNTA ARENAS, LAGUNA BLANCA, RIO VERDE, SAN GREGORIO, CABO DE HORNOS, ANTARTICA, PORVENIR, PRIMAVERA, TIMAUKEL, NATALES, TORRES DEL PAINE"/>
    <n v="0"/>
    <n v="115000"/>
    <n v="115000"/>
    <n v="113082.56200000001"/>
    <n v="0.98332662608695653"/>
    <n v="0"/>
    <n v="0"/>
  </r>
  <r>
    <x v="2"/>
    <x v="17"/>
    <x v="0"/>
    <s v="MEJORAMIENTO RED VIAL REGIONAL PRINCIPAL"/>
    <s v="MEJORAMIENTO RED VIAL REGIONAL PRINCIPAL"/>
    <s v="30485416-0"/>
    <s v="MEJORAMIENTO RUTA Y-65, PORVENIR - MANANTIALES, TIERRA DEL FUEGO, ETAPA II"/>
    <s v="TIERRA DEL FUEGO"/>
    <s v="PORVENIR"/>
    <n v="11361892"/>
    <n v="9637010"/>
    <n v="9637010"/>
    <n v="6722565.8949999996"/>
    <n v="0.69757797231713981"/>
    <n v="15610000"/>
    <n v="15614000"/>
  </r>
  <r>
    <x v="2"/>
    <x v="17"/>
    <x v="0"/>
    <s v="MEJORAMIENTO RED VIAL REGIONAL SECUNDARIA"/>
    <s v="MEJORAMIENTO RED VIAL REGIONAL SECUNDARIA"/>
    <s v="30485466-0"/>
    <s v="MEJORAMIENTO RUTA Y-71, PORVENIR- ONAISSIN, TRAMO II, PROVINCIA DE TIERRA DEL FUEGO"/>
    <s v="TIERRA DEL FUEGO"/>
    <s v="PORVENIR"/>
    <n v="3613284"/>
    <n v="5015010"/>
    <n v="5015010"/>
    <n v="311901.929"/>
    <n v="6.219368037152468E-2"/>
    <n v="13778000"/>
    <n v="13167000"/>
  </r>
  <r>
    <x v="2"/>
    <x v="17"/>
    <x v="0"/>
    <s v="CONSERVACION VIAL"/>
    <s v="CAMINOS BÁSICOS"/>
    <s v="40002678-0"/>
    <s v="CONSERVACION CAMINOS BASICOS REGION DE MAGALLANES 2019-2020"/>
    <s v="MAGALLANES, ANTARTICA CHILENA, TIERRA DEL FUEGO, ULTIMA ESPERANZA"/>
    <s v="PUNTA ARENAS, LAGUNA BLANCA, RIO VERDE, SAN GREGORIO, CABO DE HORNOS, ANTARTICA, PORVENIR, PRIMAVERA, TIMAUKEL, NATALES, TORRES DEL PAINE"/>
    <n v="373752"/>
    <n v="1438000"/>
    <n v="1438000"/>
    <n v="1424548.1429999999"/>
    <n v="0.99064544019471479"/>
    <n v="0"/>
    <n v="0"/>
  </r>
  <r>
    <x v="2"/>
    <x v="17"/>
    <x v="0"/>
    <s v="CONSERVACION VIAL"/>
    <s v="CONTRATOS POR NIVEL DE SERVICIO"/>
    <s v="40011007-0"/>
    <s v="CONSERVACION GLOBAL RED VIAL REGION DE MAGALLANES 2020"/>
    <s v="MAGALLANES, TIERRA DEL FUEGO, ULTIMA ESPERANZA"/>
    <s v="PUNTA ARENAS, LAGUNA BLANCA, TIMAUKEL, TORRES DEL PAINE"/>
    <n v="3556908"/>
    <n v="3598000"/>
    <n v="3598000"/>
    <n v="3052779.4909999999"/>
    <n v="0.8484656728738188"/>
    <n v="5270000"/>
    <n v="0"/>
  </r>
  <r>
    <x v="2"/>
    <x v="17"/>
    <x v="0"/>
    <s v="CONSERVACION VIAL"/>
    <s v="RED VIAL BASICA"/>
    <s v="40011009-0"/>
    <s v="CONSERVACION RED VIAL REGION DE MAGALLANES 2020"/>
    <s v="MAGALLANES, TIERRA DEL FUEGO, ULTIMA ESPERANZA"/>
    <s v="LAGUNA BLANCA, RIO VERDE, PORVENIR, TORRES DEL PAINE"/>
    <n v="591321"/>
    <n v="30000"/>
    <n v="30000"/>
    <n v="0"/>
    <n v="0"/>
    <n v="0"/>
    <n v="0"/>
  </r>
  <r>
    <x v="2"/>
    <x v="17"/>
    <x v="0"/>
    <s v="RED AUSTRAL"/>
    <s v="LONGITUDINAL AUSTRAL"/>
    <s v="40012479-0"/>
    <s v="REPOSICION RUTA 9 S: ROTONDA NATALES- CAMINO 1"/>
    <s v="ULTIMA ESPERANZA"/>
    <s v="NATALES"/>
    <n v="10440"/>
    <n v="122440"/>
    <n v="122440"/>
    <n v="98391.6"/>
    <n v="0.80359032995753021"/>
    <n v="25560"/>
    <n v="0"/>
  </r>
  <r>
    <x v="2"/>
    <x v="17"/>
    <x v="0"/>
    <s v="RED AUSTRAL"/>
    <s v="LONGITUDINAL AUSTRAL"/>
    <s v="40012484-0"/>
    <s v="REPOSICION RUTA 9 SECTOR PUENTE TRES PASOS-CERRO CASTILLO, TORRES DEL PAINE"/>
    <s v="ULTIMA ESPERANZA"/>
    <s v="NATALES"/>
    <n v="2205943"/>
    <n v="20000"/>
    <n v="20000"/>
    <n v="0"/>
    <n v="0"/>
    <n v="2145771"/>
    <n v="1722000"/>
  </r>
  <r>
    <x v="2"/>
    <x v="17"/>
    <x v="0"/>
    <s v="CONSERVACION VIAL"/>
    <s v="GLOBAL"/>
    <s v="40020217-0"/>
    <s v="CONSERVACION GLOBAL MIXTA CAMINOS RED VIAL REGION DE MAGALLANES 2021"/>
    <s v="MAGALLANES, TIERRA DEL FUEGO, ULTIMA ESPERANZA"/>
    <s v="RIO VERDE, PORVENIR, NATALES, TORRES DEL PAINE"/>
    <n v="5710680"/>
    <n v="7440596"/>
    <n v="7440596"/>
    <n v="5532636.9560000002"/>
    <n v="0.74357443355344122"/>
    <n v="6943000"/>
    <n v="7002000"/>
  </r>
  <r>
    <x v="2"/>
    <x v="17"/>
    <x v="0"/>
    <s v="MEJORAMIENTO RED VIAL REGIONAL SECUNDARIA"/>
    <s v="MEJORAMIENTO RED VIAL REGIONAL SECUNDARIA"/>
    <s v="40021378-0"/>
    <s v="NORMALIZACION RUTA Y-340 S: PUERTO NATALES (CRUCE AV. CARLOS I. DEL CAMPO)- LAGO BALMACEDA - RIO PRIMERO"/>
    <s v="ULTIMA ESPERANZA"/>
    <s v="NATALES"/>
    <n v="1115598"/>
    <n v="469000"/>
    <n v="469000"/>
    <n v="461931.64399999997"/>
    <n v="0.98492887846481869"/>
    <n v="630000"/>
    <n v="0"/>
  </r>
  <r>
    <x v="2"/>
    <x v="17"/>
    <x v="0"/>
    <s v="MEJORAMIENTO RED VIAL REGIONAL SECUNDARIA"/>
    <s v="DESARROLLO DE LA VIALIDAD COMO APOYO A SECTORES PRODUCTIVOS"/>
    <s v="40025069-0"/>
    <s v="MEJORAMIENTO RUTAS Y-150 E Y-156, CRUCE RUTA 9 - GUARDERIA SARMIENTO"/>
    <s v="ULTIMA ESPERANZA"/>
    <s v="TORRES DEL PAINE"/>
    <n v="0"/>
    <n v="278000"/>
    <n v="278000"/>
    <n v="508.93"/>
    <n v="1.8306834532374101E-3"/>
    <n v="5000000"/>
    <n v="13661000"/>
  </r>
  <r>
    <x v="2"/>
    <x v="17"/>
    <x v="0"/>
    <s v="RED AUSTRAL"/>
    <s v="PUENTES"/>
    <s v="40026116-0"/>
    <s v="CONSTRUCCION PUENTE LAPATAIA, CAMINO VICUÑA YENDEGAIA, COMUNA DE TIMAUKEL"/>
    <s v="TIERRA DEL FUEGO"/>
    <s v="TIMAUKEL"/>
    <n v="104400"/>
    <n v="104900"/>
    <n v="104900"/>
    <n v="0"/>
    <n v="0"/>
    <n v="203000"/>
    <n v="169730"/>
  </r>
  <r>
    <x v="2"/>
    <x v="17"/>
    <x v="0"/>
    <s v="MEJORAMIENTO RED VIAL REGIONAL PRINCIPAL"/>
    <s v="PUENTES"/>
    <s v="40026125-0"/>
    <s v="NORMALIZACION DE DISEÑO DE PUENTES, COMUNA DE TORRES DEL PAINE, XII REGION"/>
    <s v="MAGALLANES"/>
    <s v="PUNTA ARENAS"/>
    <n v="93960"/>
    <n v="94460"/>
    <n v="94460"/>
    <n v="0"/>
    <n v="0"/>
    <n v="62000"/>
    <n v="0"/>
  </r>
  <r>
    <x v="2"/>
    <x v="17"/>
    <x v="0"/>
    <s v="CONSERVACION VIAL"/>
    <s v="RED VIAL BASICA"/>
    <s v="40027109-0"/>
    <s v="CONSERVACION RED VIAL REGION DE MAGALLANES 2020 (PLAN DE RECUPERACION) "/>
    <s v="TIERRA DEL FUEGO"/>
    <s v="TIMAUKEL"/>
    <n v="0"/>
    <n v="30"/>
    <n v="30"/>
    <n v="0"/>
    <n v="0"/>
    <n v="3071000"/>
    <n v="0"/>
  </r>
  <r>
    <x v="2"/>
    <x v="17"/>
    <x v="0"/>
    <s v="CONSERVACION VIAL"/>
    <s v="RED VIAL BASICA"/>
    <s v="40027823-0"/>
    <s v="CONSERVACION RED VIAL REGION DE MAGALLANES 2020"/>
    <s v="INTERPROVINCIAL"/>
    <s v="INTERCOMUNAL"/>
    <n v="8863479"/>
    <n v="10"/>
    <n v="10"/>
    <n v="0"/>
    <n v="0"/>
    <n v="829000"/>
    <n v="0"/>
  </r>
  <r>
    <x v="2"/>
    <x v="17"/>
    <x v="0"/>
    <s v="CONSERVACION VIAL"/>
    <s v="CAMINOS BÁSICOS"/>
    <s v="40029497-0"/>
    <s v="CONSERVACION CAMINOS BASICOS REGION DE MAGALLANES 2020"/>
    <s v="MAGALLANES, TIERRA DEL FUEGO, ULTIMA ESPERANZA"/>
    <s v="PUNTA ARENAS, LAGUNA BLANCA, RIO VERDE, SAN GREGORIO, PORVENIR, PRIMAVERA, TIMAUKEL, NATALES, TORRES DEL PAINE"/>
    <n v="3862800"/>
    <n v="1255000"/>
    <n v="1255000"/>
    <n v="152125.011"/>
    <n v="0.12121514820717132"/>
    <n v="0"/>
    <n v="0"/>
  </r>
  <r>
    <x v="2"/>
    <x v="17"/>
    <x v="0"/>
    <s v="CONSERVACION VIAL"/>
    <s v="ADMINISTRACION DIRECTA"/>
    <s v="40030642-0"/>
    <s v="CONSERVACION RED VIAL ADMINISTRACION DIRECTA REGION DE MAGALLANES 2022"/>
    <s v="MAGALLANES, TIERRA DEL FUEGO, ULTIMA ESPERANZA"/>
    <s v="PUNTA ARENAS, LAGUNA BLANCA, RIO VERDE, SAN GREGORIO, PORVENIR, PRIMAVERA, TIMAUKEL, NATALES, TORRES DEL PAINE"/>
    <n v="3784879"/>
    <n v="4269000"/>
    <n v="4269000"/>
    <n v="3059423.9339999999"/>
    <n v="0.71666056078706952"/>
    <n v="0"/>
    <n v="0"/>
  </r>
  <r>
    <x v="2"/>
    <x v="17"/>
    <x v="0"/>
    <s v="CONSERVACION VIAL"/>
    <s v="GLOBAL"/>
    <s v="40030689-0"/>
    <s v="CONSERVACION GLOBAL DE CAMINOS REGION DE MAGALLANES 2022-2025"/>
    <s v="MAGALLANES, ANTARTICA CHILENA, TIERRA DEL FUEGO, ULTIMA ESPERANZA"/>
    <s v="PUNTA ARENAS, CABO DE HORNOS, PORVENIR, NATALES"/>
    <n v="0"/>
    <n v="21500"/>
    <n v="21500"/>
    <n v="0"/>
    <n v="0"/>
    <n v="1893000"/>
    <n v="1997000"/>
  </r>
  <r>
    <x v="2"/>
    <x v="17"/>
    <x v="0"/>
    <s v="MEJORAMIENTO RED VIAL REGIONAL SECUNDARIA"/>
    <s v="MEJORAMIENTO RED VIAL REGIONAL SECUNDARIA"/>
    <s v="40031003-0"/>
    <s v="MEJORAMIENTO RUTA Y-655 SECTOR CERRO SOMBRERO-BAHIA FELIPE, PROVINCIA DE TIERRA DEL FUEGO"/>
    <s v="TIERRA DEL FUEGO"/>
    <s v="PRIMAVERA"/>
    <n v="114840"/>
    <n v="115340"/>
    <n v="115340"/>
    <n v="0"/>
    <n v="0"/>
    <n v="314000"/>
    <n v="197500"/>
  </r>
  <r>
    <x v="2"/>
    <x v="17"/>
    <x v="0"/>
    <s v="CONSERVACION VIAL"/>
    <s v="CAMINOS BÁSICOS"/>
    <s v="40035415-0"/>
    <s v="CONSERVACION CAMINOS BASICOS REGION DE MAGALLANES 2021-2023"/>
    <s v="MAGALLANES, TIERRA DEL FUEGO, ULTIMA ESPERANZA"/>
    <s v="RIO VERDE, SAN GREGORIO, PORVENIR, TIMAUKEL, TORRES DEL PAINE"/>
    <n v="1284283"/>
    <n v="0"/>
    <n v="0"/>
    <n v="0"/>
    <s v="-"/>
    <n v="0"/>
    <n v="0"/>
  </r>
  <r>
    <x v="2"/>
    <x v="17"/>
    <x v="0"/>
    <s v="SEGURIDAD VIAL, CICLOVIAS Y PASARELAS"/>
    <s v="SEGURIDAD VIAL"/>
    <s v="40039644-0"/>
    <s v="CONSERVACION SEGURIDAD VIAL RED VIAL REGION DE MAGALLANES Y ANTARTICA CHILENA 2022-2023 "/>
    <s v="MAGALLANES, ANTARTICA CHILENA, TIERRA DEL FUEGO, ULTIMA ESPERANZA"/>
    <s v="PUNTA ARENAS, LAGUNA BLANCA, RIO VERDE, SAN GREGORIO, CABO DE HORNOS, ANTARTICA, PORVENIR, PRIMAVERA, TIMAUKEL, NATALES, TORRES DEL PAINE"/>
    <n v="0"/>
    <n v="10500"/>
    <n v="10500"/>
    <n v="0"/>
    <n v="0"/>
    <n v="1004000"/>
    <n v="0"/>
  </r>
  <r>
    <x v="2"/>
    <x v="17"/>
    <x v="0"/>
    <s v="CONSERVACION VIAL"/>
    <s v="RED VIAL COMUNAL"/>
    <s v="40042824-0"/>
    <s v="CONSERVACION RED VIAL REGION DE MAGALLANES PERIODO 2022-2024 "/>
    <s v="INTERPROVINCIAL"/>
    <s v="INTERCOMUNAL"/>
    <n v="0"/>
    <n v="150000"/>
    <n v="150000"/>
    <n v="0"/>
    <n v="0"/>
    <n v="3650000"/>
    <n v="0"/>
  </r>
  <r>
    <x v="2"/>
    <x v="17"/>
    <x v="0"/>
    <s v=""/>
    <s v=""/>
    <s v="4030689-0"/>
    <s v="CONSERVACION GLOBAL DE CAMINOS REGION DE MAGALLANES 2022-2025"/>
    <s v=""/>
    <s v=""/>
    <n v="1045"/>
    <n v="0"/>
    <n v="0"/>
    <n v="0"/>
    <s v="-"/>
    <n v="0"/>
    <n v="0"/>
  </r>
  <r>
    <x v="2"/>
    <x v="12"/>
    <x v="1"/>
    <s v="ESTUDIOS BASICOS DE VIALIDAD"/>
    <s v="ESTUDIOS BASICOS DE VIALIDAD"/>
    <s v="30290424-0"/>
    <s v="ANÁLISIS ACTUALIZACIÓN VOLUMEN III MANUAL DE CARRETERAS"/>
    <s v="INTERPROVINCIAL"/>
    <s v="INTERCOMUNAL"/>
    <n v="85399"/>
    <n v="57000"/>
    <n v="57000"/>
    <n v="0"/>
    <n v="0"/>
    <n v="28000"/>
    <n v="37000"/>
  </r>
  <r>
    <x v="2"/>
    <x v="12"/>
    <x v="1"/>
    <s v="SEGURIDAD VIAL, CICLOVIAS Y PASARELAS"/>
    <s v="SEGURIDAD VIAL"/>
    <s v="30466233-0"/>
    <s v="DIAGNÓSTICO SEGURIDAD VIAL VARIAS RUTAS RED VIAL NACIONAL ETAPA 2"/>
    <s v="INTERPROVINCIAL"/>
    <s v="INTERCOMUNAL"/>
    <n v="204624"/>
    <n v="202000"/>
    <n v="202000"/>
    <n v="201086.55"/>
    <n v="0.99547797029702967"/>
    <n v="0"/>
    <n v="0"/>
  </r>
  <r>
    <x v="2"/>
    <x v="12"/>
    <x v="1"/>
    <s v="ESTUDIOS BASICOS DE VIALIDAD"/>
    <s v="ESTUDIOS BASICOS DE VIALIDAD"/>
    <s v="30481671-0"/>
    <s v="ACTUALIZACIÓN LEVANTAMIENTO CENSO DE TRÁNSITO DE LA RED VIAL"/>
    <s v="INTERPROVINCIAL"/>
    <s v="INTERCOMUNAL"/>
    <n v="395599"/>
    <n v="421000"/>
    <n v="421000"/>
    <n v="419583.78"/>
    <n v="0.99663605700712599"/>
    <n v="0"/>
    <n v="0"/>
  </r>
  <r>
    <x v="2"/>
    <x v="12"/>
    <x v="1"/>
    <s v="ESTUDIOS BASICOS DE VIALIDAD"/>
    <s v="ESTUDIOS BASICOS DE VIALIDAD"/>
    <s v="30484584-0"/>
    <s v="ANALISIS Y ELABORACION DE UNA GUÍA DE RECOMENDACIONES PARA PROYECTOS DE CAMINOS BÁSICOS"/>
    <s v="INTERPROVINCIAL"/>
    <s v="INTERCOMUNAL"/>
    <n v="246363"/>
    <n v="0"/>
    <n v="0"/>
    <n v="0"/>
    <s v="-"/>
    <n v="0"/>
    <n v="0"/>
  </r>
  <r>
    <x v="2"/>
    <x v="12"/>
    <x v="1"/>
    <s v="ESTUDIOS BASICOS DE VIALIDAD"/>
    <s v="ESTUDIOS BASICOS DE VIALIDAD"/>
    <s v="30485969-0"/>
    <s v="ANALISIS OBRAS ANEXAS CON PERTINENCIA INDIGENA EN RUTA P-60-R"/>
    <s v="ARAUCO"/>
    <s v="CAÑETE, CONTULMO, LOS ALAMOS"/>
    <n v="164287"/>
    <n v="0"/>
    <n v="0"/>
    <n v="0"/>
    <s v="-"/>
    <n v="0"/>
    <n v="0"/>
  </r>
  <r>
    <x v="2"/>
    <x v="12"/>
    <x v="1"/>
    <s v="ESTUDIOS BASICOS DE VIALIDAD"/>
    <s v="ESTUDIOS BASICOS DE VIALIDAD"/>
    <s v="40006428-0"/>
    <s v="ACTUALIZACIÓN Y ANÁLISIS VOLUMEN II MANUAL DE CARRETERAS"/>
    <s v="INTERPROVINCIAL"/>
    <s v="INTERCOMUNAL"/>
    <n v="299264"/>
    <n v="0"/>
    <n v="0"/>
    <n v="0"/>
    <s v="-"/>
    <n v="0"/>
    <n v="0"/>
  </r>
  <r>
    <x v="2"/>
    <x v="12"/>
    <x v="1"/>
    <s v="ESTUDIOS BASICOS DE VIALIDAD"/>
    <s v="ESTUDIOS BASICOS DE VIALIDAD"/>
    <s v="40006609-0"/>
    <s v="ANÁLISIS DEFINICIÓN DE ESTANDARES DE LOS CAMINOS DE CHILE ETAPA II"/>
    <s v="INTERPROVINCIAL"/>
    <s v="INTERCOMUNAL"/>
    <n v="23571"/>
    <n v="30000"/>
    <n v="30000"/>
    <n v="27000"/>
    <n v="0.9"/>
    <n v="0"/>
    <n v="0"/>
  </r>
  <r>
    <x v="2"/>
    <x v="12"/>
    <x v="1"/>
    <s v="ESTUDIOS BASICOS DE VIALIDAD"/>
    <s v="ESTUDIOS BASICOS DE VIALIDAD"/>
    <s v="40011260-0"/>
    <s v="DIAGNOSTICO PUENTES E IMPLEMENTACION SISTEMA GESTIÓN PARA CONSERV. ETAPA II"/>
    <s v="BIO BIO"/>
    <s v="INTERCOMUNAL"/>
    <n v="439048"/>
    <n v="1111000"/>
    <n v="1111000"/>
    <n v="806892.36"/>
    <n v="0.72627575157515756"/>
    <n v="338000"/>
    <n v="52000"/>
  </r>
  <r>
    <x v="2"/>
    <x v="12"/>
    <x v="1"/>
    <s v="ESTUDIOS BASICOS DE VIALIDAD"/>
    <s v="ESTUDIOS BASICOS DE VIALIDAD"/>
    <s v="40011597-0"/>
    <s v="ANALISIS METODOLOGICO PARA LA DETERMINACION DE COSTOS DE PROYECTOS VIALES"/>
    <s v="INTERPROVINCIAL"/>
    <s v="INTERCOMUNAL"/>
    <n v="149877"/>
    <n v="91000"/>
    <n v="91000"/>
    <n v="26947.8"/>
    <n v="0.2961296703296703"/>
    <n v="119000"/>
    <n v="0"/>
  </r>
  <r>
    <x v="2"/>
    <x v="12"/>
    <x v="1"/>
    <s v="ESTUDIOS BASICOS DE VIALIDAD"/>
    <s v="ESTUDIOS BASICOS DE VIALIDAD"/>
    <s v="40011652-0"/>
    <s v="ANALISIS Y DIAGNOSTICO CONECTIVIDAD RUTA S/R PUERTO YUNGAY-PUERTO NATALES"/>
    <s v="CAPITAN PRAT, ULTIMA ESPERANZA"/>
    <s v="O'HIGGINS, TORTEL, NATALES"/>
    <n v="73081"/>
    <n v="455000"/>
    <n v="455000"/>
    <n v="63.006999999999998"/>
    <n v="1.3847692307692307E-4"/>
    <n v="256000"/>
    <n v="10000"/>
  </r>
  <r>
    <x v="2"/>
    <x v="12"/>
    <x v="1"/>
    <s v="ESTUDIOS BASICOS DE VIALIDAD"/>
    <s v="ESTUDIOS BASICOS DE VIALIDAD"/>
    <s v="40015705-0"/>
    <s v="DIAGNOSTICO MANUAL DE CARRETERAS 1 AL 9 ANALISIS DE ESPECIF. TECNICAS POR DESEMPEÑO"/>
    <s v="INTERPROVINCIAL"/>
    <s v="INTERCOMUNAL"/>
    <n v="0"/>
    <n v="10500"/>
    <n v="10500"/>
    <n v="0"/>
    <n v="0"/>
    <n v="56000"/>
    <n v="51800"/>
  </r>
  <r>
    <x v="2"/>
    <x v="12"/>
    <x v="1"/>
    <s v="ESTUDIOS BASICOS DE VIALIDAD"/>
    <s v="ESTUDIOS BASICOS DE VIALIDAD"/>
    <s v="40024372-0"/>
    <s v="ANALISIS ACTUALIZACION VOLUMEN 1 MANUAL DE CARRETERAS"/>
    <s v="INTERPROVINCIAL"/>
    <s v="INTERCOMUNAL"/>
    <n v="20880"/>
    <n v="21380"/>
    <n v="21380"/>
    <n v="0"/>
    <n v="0"/>
    <n v="157000"/>
    <n v="42000"/>
  </r>
  <r>
    <x v="2"/>
    <x v="12"/>
    <x v="1"/>
    <s v="ESTUDIOS BASICOS DE VIALIDAD"/>
    <s v="ESTUDIOS BASICOS DE VIALIDAD"/>
    <s v="40024373-0"/>
    <s v="ACTUALIZACION LEVANTAMIENTO DE CENSO DE TRANSITO DE LA RED VIAL  2021-2025"/>
    <s v="INTERPROVINCIAL"/>
    <s v="INTERCOMUNAL"/>
    <n v="533745"/>
    <n v="407000"/>
    <n v="407000"/>
    <n v="223403.18"/>
    <n v="0.54890216216216214"/>
    <n v="349000"/>
    <n v="525000"/>
  </r>
  <r>
    <x v="2"/>
    <x v="12"/>
    <x v="1"/>
    <s v="ESTUDIOS BASICOS DE VIALIDAD"/>
    <s v="ESTUDIOS BASICOS DE VIALIDAD"/>
    <s v="40024375-0"/>
    <s v="ACTUALIZACION Y COMPLEMENTO INSUMOS APLICACIÓN HDM-4 EN EVALUACION Y GESTION VIAL"/>
    <s v="INTERPROVINCIAL"/>
    <s v="INTERCOMUNAL"/>
    <n v="54288"/>
    <n v="126000"/>
    <n v="126000"/>
    <n v="49000"/>
    <n v="0.3888888888888889"/>
    <n v="173000"/>
    <n v="21000"/>
  </r>
  <r>
    <x v="2"/>
    <x v="12"/>
    <x v="1"/>
    <s v="ESTUDIOS BASICOS DE VIALIDAD"/>
    <s v="ESTUDIOS BASICOS DE VIALIDAD"/>
    <s v="40024381-0"/>
    <s v="DIAGNOSTICO AUSCULTACION AUTOMATIZADA DE PAVIMENTOS 2021-2023"/>
    <s v="INTERPROVINCIAL"/>
    <s v="INTERCOMUNAL"/>
    <n v="53375"/>
    <n v="303000"/>
    <n v="303000"/>
    <n v="205977.95"/>
    <n v="0.6797952145214522"/>
    <n v="364000"/>
    <n v="463000"/>
  </r>
  <r>
    <x v="2"/>
    <x v="12"/>
    <x v="1"/>
    <s v="ESTUDIOS BASICOS DE VIALIDAD"/>
    <s v="ESTUDIOS BASICOS DE VIALIDAD"/>
    <s v="40027667-0"/>
    <s v="ANALISIS ESTRUCTURAL DE CAMINOS PAVIMENTADOS SISTEMA ALTO RENDIMIENTO - ETAPA III"/>
    <s v="INTERPROVINCIAL"/>
    <s v="INTERCOMUNAL"/>
    <n v="160776"/>
    <n v="110000"/>
    <n v="110000"/>
    <n v="51249.2"/>
    <n v="0.46590181818181814"/>
    <n v="144000"/>
    <n v="0"/>
  </r>
  <r>
    <x v="2"/>
    <x v="12"/>
    <x v="1"/>
    <s v="ESTUDIOS BASICOS DE VIALIDAD"/>
    <s v="ESTUDIOS BASICOS DE VIALIDAD"/>
    <s v="40028081-0"/>
    <s v="ANALISIS CONDICIONES DE ESTABILIDAD Y SEGURIDAD DE TUNELES"/>
    <s v="INTERPROVINCIAL"/>
    <s v="INTERCOMUNAL"/>
    <n v="146692"/>
    <n v="251000"/>
    <n v="251000"/>
    <n v="250074.66399999999"/>
    <n v="0.9963134023904382"/>
    <n v="0"/>
    <n v="0"/>
  </r>
  <r>
    <x v="2"/>
    <x v="12"/>
    <x v="1"/>
    <s v="ESTUDIOS BASICOS DE VIALIDAD"/>
    <s v="SEGURIDAD VIAL"/>
    <s v="40032572-0"/>
    <s v="DIAGNOSTICO SEG VIAL VARIAS RUTAS  DE LAS REG TARAPACA, ANTOFAGASTA Y ATACAMA."/>
    <s v="INTERPROVINCIAL"/>
    <s v="INTERCOMUNAL"/>
    <n v="41760"/>
    <n v="42260"/>
    <n v="42260"/>
    <n v="0"/>
    <n v="0"/>
    <n v="157000"/>
    <n v="51000"/>
  </r>
  <r>
    <x v="2"/>
    <x v="12"/>
    <x v="1"/>
    <s v="ESTUDIOS BASICOS DE VIALIDAD"/>
    <s v="ESTUDIOS BASICOS DE VIALIDAD"/>
    <s v="40032573-0"/>
    <s v="DIAGNOSTICO DEL SISTEMA DE CONTENCION DE PUENTES DE LA RED VIAL"/>
    <s v="INTERPROVINCIAL"/>
    <s v="INTERCOMUNAL"/>
    <n v="43848"/>
    <n v="10500"/>
    <n v="10500"/>
    <n v="0"/>
    <n v="0"/>
    <n v="212000"/>
    <n v="91000"/>
  </r>
  <r>
    <x v="2"/>
    <x v="12"/>
    <x v="1"/>
    <s v="ESTUDIOS BASICOS DE VIALIDAD"/>
    <s v="ESTUDIOS BASICOS DE VIALIDAD"/>
    <s v="40032587-0"/>
    <s v="ACTUALIZACION VOLUMEN 3 MANUAL DE CARRETERAS DISEÑO SÍSMICO"/>
    <s v="INTERPROVINCIAL"/>
    <s v="INTERCOMUNAL"/>
    <n v="20880"/>
    <n v="21380"/>
    <n v="21380"/>
    <n v="0"/>
    <n v="0"/>
    <n v="105000"/>
    <n v="30000"/>
  </r>
  <r>
    <x v="2"/>
    <x v="12"/>
    <x v="1"/>
    <s v="ESTUDIOS BASICOS DE VIALIDAD"/>
    <s v="SEGURIDAD VIAL"/>
    <s v="40032598-0"/>
    <s v="DIAGNOSTICO SEGURIDAD VIAL VARIAS RUTAS DE LAS REG DE LOS LAGOS, AYSEN Y MAGALLANES"/>
    <s v="INTERPROVINCIAL"/>
    <s v="INTERCOMUNAL"/>
    <n v="20880"/>
    <n v="20880"/>
    <n v="20880"/>
    <n v="0"/>
    <n v="0"/>
    <n v="250560"/>
    <n v="250560"/>
  </r>
  <r>
    <x v="2"/>
    <x v="12"/>
    <x v="1"/>
    <s v="ESTUDIOS BASICOS DE VIALIDAD"/>
    <s v="SEGURIDAD VIAL"/>
    <s v="40035305-0"/>
    <s v="DIAGNOSTICO SEGURIDAD VIAL ZONAS DE ADELANTAMIENTO EN RUTAS DE LA RED VIAL -"/>
    <s v="INTERPROVINCIAL"/>
    <s v="INTERCOMUNAL"/>
    <n v="93960"/>
    <n v="10500"/>
    <n v="10500"/>
    <n v="0"/>
    <n v="0"/>
    <n v="260000"/>
    <n v="252000"/>
  </r>
  <r>
    <x v="2"/>
    <x v="12"/>
    <x v="0"/>
    <s v="EQUIPAMIENTO"/>
    <s v="EQUIPAMIENTO"/>
    <s v="30091009-0"/>
    <s v="REPOSICIÓN Y MEJORAMIENTO PATIOS DE ESTIBA PLAZAS FIJAS DE PESAJE"/>
    <s v="TAMARUGAL, ANTOFAGASTA, CACHAPOAL, BIO BIO, CHACABUCO, MELIPILLA, TALAGANTE, ARICA"/>
    <s v="HUARA, ANTOFAGASTA, MOSTAZAL, LOS ANGELES, LAMPA, CURACAVI, EL MONTE, ARICA"/>
    <n v="2822976"/>
    <n v="1000000"/>
    <n v="1000000"/>
    <n v="222864.158"/>
    <n v="0.22286415800000001"/>
    <n v="1913000"/>
    <n v="700000"/>
  </r>
  <r>
    <x v="2"/>
    <x v="12"/>
    <x v="0"/>
    <s v="EQUIPAMIENTO"/>
    <s v="EQUIPAMIENTO"/>
    <s v="30110978-0"/>
    <s v="CONSERVACIÓN RED DE ESTACIONES CONTEO CONTINUO"/>
    <s v="IQUIQUE, TOCOPILLA, COPIAPO, ELQUI, LOS ANDES, CACHAPOAL, LINARES, CONCEPCION, MALLECO, LLANQUIHUE, COIHAIQUE, MAGALLANES, MAIPO, RANCO, ARICA"/>
    <s v="IQUIQUE, TOCOPILLA, COPIAPO, COQUIMBO, LOS ANDES, RANCAGUA, LINARES, CONCEPCION, CURACAUTIN, PUERTO MONTT, COIHAIQUE, PUNTA ARENAS, SAN BERNARDO, RIO BUENO, CAMARONES"/>
    <n v="1525284"/>
    <n v="746000"/>
    <n v="746000"/>
    <n v="0"/>
    <n v="0"/>
    <n v="803000"/>
    <n v="347000"/>
  </r>
  <r>
    <x v="2"/>
    <x v="12"/>
    <x v="0"/>
    <s v="RUTA PRECORDILLERANA"/>
    <s v="RUTA PRECORDILLERANA"/>
    <s v="30122189-0"/>
    <s v="CONSTRUCCIÓN RUTA PRECORDILLERA SECTOR: RUTA L-535-COLVINDO Y 4 PUENTES"/>
    <s v="LINARES"/>
    <s v="LINARES, COLBUN, LONGAVI, PARRAL, RETIRO"/>
    <n v="52200"/>
    <n v="892900"/>
    <n v="892900"/>
    <n v="177621.06400000001"/>
    <n v="0.19892604322992496"/>
    <n v="0"/>
    <n v="0"/>
  </r>
  <r>
    <x v="2"/>
    <x v="12"/>
    <x v="0"/>
    <s v="EQUIPAMIENTO"/>
    <s v="EQUIPAMIENTO"/>
    <s v="30249122-0"/>
    <s v="AMPLIACION Y MEJORAMIENTO LABORATORIO CENTRAL DE VIALIDAD, SANTIAGO"/>
    <s v="SANTIAGO"/>
    <s v="LA FLORIDA"/>
    <n v="2599351"/>
    <n v="0"/>
    <n v="0"/>
    <n v="0"/>
    <s v="-"/>
    <n v="0"/>
    <n v="0"/>
  </r>
  <r>
    <x v="2"/>
    <x v="12"/>
    <x v="0"/>
    <s v="CONSERVACION VIAL"/>
    <s v="PESAJE"/>
    <s v="30407825-0"/>
    <s v="CONSERVACION PLAZAS DE PESAJE"/>
    <s v="IQUIQUE, ANTOFAGASTA, CACHAPOAL, BIO BIO, CHACABUCO, MELIPILLA, TALAGANTE, ARICA"/>
    <s v="IQUIQUE, ANTOFAGASTA, MOSTAZAL, LOS ANGELES, LAMPA, CURACAVI, EL MONTE, ARICA"/>
    <n v="113483"/>
    <n v="10000"/>
    <n v="10000"/>
    <n v="0"/>
    <n v="0"/>
    <n v="800000"/>
    <n v="0"/>
  </r>
  <r>
    <x v="2"/>
    <x v="12"/>
    <x v="0"/>
    <s v="SEGURIDAD VIAL, CICLOVIAS Y PASARELAS"/>
    <s v="SEGURIDAD VIAL"/>
    <s v="30466158-0"/>
    <s v="CONSERVACIÓN DE SEGURIDAD VIAL PASADAS ZONAS POBLADAS - TRAVESIAS 2017"/>
    <s v="INTERPROVINCIAL"/>
    <s v="INTERCOMUNAL"/>
    <n v="0"/>
    <n v="4700"/>
    <n v="4700"/>
    <n v="4677.692"/>
    <n v="0.99525361702127657"/>
    <n v="0"/>
    <n v="0"/>
  </r>
  <r>
    <x v="2"/>
    <x v="12"/>
    <x v="0"/>
    <s v="CONSERVACION VIAL"/>
    <s v="PESAJE"/>
    <s v="30484616-0"/>
    <s v="CONSERVACION Y REPOSICION ESTACIONES PESAJE FIJAS AUTOMATICAS 2018"/>
    <s v="CONCEPCION, BIO BIO, ARICA, PARINACOTA"/>
    <s v="CONCEPCION, CORONEL, SAN PEDRO DE LA PAZ, LOS ANGELES, ARICA, PUTRE"/>
    <n v="696556"/>
    <n v="570000"/>
    <n v="570000"/>
    <n v="479712.94099999999"/>
    <n v="0.84160165087719296"/>
    <n v="342000"/>
    <n v="0"/>
  </r>
  <r>
    <x v="2"/>
    <x v="12"/>
    <x v="0"/>
    <s v="CONSERVACION VIAL"/>
    <s v="PESAJE"/>
    <s v="40006434-0"/>
    <s v="CONSERVACION RED VIAL PLAZAS DE PESAJE AÑO 2019"/>
    <s v="INTERPROVINCIAL"/>
    <s v="INTERCOMUNAL"/>
    <n v="93960"/>
    <n v="49000"/>
    <n v="49000"/>
    <n v="0"/>
    <n v="0"/>
    <n v="89000"/>
    <n v="45000"/>
  </r>
  <r>
    <x v="2"/>
    <x v="12"/>
    <x v="0"/>
    <s v="SEGURIDAD VIAL, CICLOVIAS Y PASARELAS"/>
    <s v="SEGURIDAD VIAL"/>
    <s v="40006898-0"/>
    <s v="CONSERVACION DE SEGURIDAD VIAL EN ZONAS DE ESCUELA 2019"/>
    <s v="INTERPROVINCIAL"/>
    <s v="INTERCOMUNAL"/>
    <n v="0"/>
    <n v="1661000"/>
    <n v="1661000"/>
    <n v="411428.37"/>
    <n v="0.24769919927754364"/>
    <n v="0"/>
    <n v="0"/>
  </r>
  <r>
    <x v="2"/>
    <x v="12"/>
    <x v="0"/>
    <s v="SEGURIDAD VIAL, CICLOVIAS Y PASARELAS"/>
    <s v="SEGURIDAD VIAL"/>
    <s v="40006900-0"/>
    <s v="CONSERVACION DE SEGURIDAD VIAL EN PASADAS ZONAS URBANAS -TRAVESIAS 2019"/>
    <s v="INTERPROVINCIAL"/>
    <s v="INTERCOMUNAL"/>
    <n v="0"/>
    <n v="11000"/>
    <n v="11000"/>
    <n v="4232"/>
    <n v="0.38472727272727275"/>
    <n v="0"/>
    <n v="0"/>
  </r>
  <r>
    <x v="2"/>
    <x v="12"/>
    <x v="0"/>
    <s v="SEGURIDAD VIAL, CICLOVIAS Y PASARELAS"/>
    <s v="SEGURIDAD VIAL"/>
    <s v="40017890-0"/>
    <s v="MEJORAMIENTO SEGURIDAD VIAL VARIAS INTERSECCIONES VARIAS REGIONES ETAPA I"/>
    <s v="INTERPROVINCIAL"/>
    <s v="INTERCOMUNAL"/>
    <n v="697106"/>
    <n v="397000"/>
    <n v="397000"/>
    <n v="144632.098"/>
    <n v="0.36431258942065492"/>
    <n v="114000"/>
    <n v="0"/>
  </r>
  <r>
    <x v="2"/>
    <x v="12"/>
    <x v="0"/>
    <s v="MEJORAMIENTO RED VIAL REGIONAL SECUNDARIA"/>
    <s v="MEJORAMIENTO RED VIAL REGIONAL SECUNDARIA"/>
    <s v="40020418-0"/>
    <s v="NORMALIZACION VARIOS PUENTES VARIAS REGIONES (ACTUALIZACION SISMICA)"/>
    <s v="INTERPROVINCIAL"/>
    <s v="INTERCOMUNAL"/>
    <n v="522000"/>
    <n v="311000"/>
    <n v="311000"/>
    <n v="310214.81"/>
    <n v="0.99747527331189711"/>
    <n v="125000"/>
    <n v="0"/>
  </r>
  <r>
    <x v="2"/>
    <x v="12"/>
    <x v="0"/>
    <s v="SEGURIDAD VIAL, CICLOVIAS Y PASARELAS"/>
    <s v="SEGURIDAD VIAL"/>
    <s v="40025146-0"/>
    <s v="CONSERVACION Y MEJORAMIENTO DE SEGURIDAD VIAL EN RUTAS DE LA RED 2021"/>
    <s v="IQUIQUE, CHAÑARAL, CHOAPA, PETORCA, COLCHAGUA, TALCA, ARAUCO, CAUTIN, CHILOE, AYSEN, TIERRA DEL FUEGO, CHACABUCO, VALDIVIA, ARICA, ITATA"/>
    <s v="IQUIQUE, CHAÑARAL, CANELA, PAPUDO, CHIMBARONGO, CUREPTO, ARAUCO, TEMUCO, CURACO DE VELEZ, AYSEN, PRIMAVERA, LAMPA, LOS LAGOS, ARICA, COELEMU"/>
    <n v="440453"/>
    <n v="0"/>
    <n v="0"/>
    <n v="0"/>
    <s v="-"/>
    <n v="0"/>
    <n v="0"/>
  </r>
  <r>
    <x v="2"/>
    <x v="12"/>
    <x v="0"/>
    <s v="SEGURIDAD VIAL, CICLOVIAS Y PASARELAS"/>
    <s v="PASARELAS"/>
    <s v="40025147-0"/>
    <s v="CONSTRUCCION PASARELAS LONGITUDINALES PEATONALES EN BADENES VARIAS REG"/>
    <s v="IQUIQUE, ANTOFAGASTA, HUASCO, LIMARI, SAN ANTONIO, CARDENAL CARO, CURICO, ARAUCO, MALLECO, OSORNO, CAPITAN PRAT, MAGALLANES, MELIPILLA, VALDIVIA, ARICA, PARINACOTA, ITATA"/>
    <s v="IQUIQUE, ANTOFAGASTA, ALTO DEL CARMEN, COMBARBALA, EL QUISCO, MARCHIHUE, HUALAÑE, CAÑETE, COLLIPULLI, SAN JUAN DE LA COSTA, TORTEL, LAGUNA BLANCA, CURACAVI, LANCO, CAMARONES, PUTRE, COELEMU"/>
    <n v="320247"/>
    <n v="0"/>
    <n v="0"/>
    <n v="0"/>
    <s v="-"/>
    <n v="0"/>
    <n v="0"/>
  </r>
  <r>
    <x v="2"/>
    <x v="12"/>
    <x v="0"/>
    <s v="SEGURIDAD VIAL, CICLOVIAS Y PASARELAS"/>
    <s v="SEGURIDAD VIAL"/>
    <s v="40026598-0"/>
    <s v="CONSERVACION ELEMENTOS SEG VIAL RED VIAL NACIONAL 2020-2022 PLAN RECUPERACION"/>
    <s v="INTERPROVINCIAL"/>
    <s v="INTERCOMUNAL"/>
    <n v="0"/>
    <n v="10"/>
    <n v="10"/>
    <n v="0"/>
    <n v="0"/>
    <n v="3200000"/>
    <n v="0"/>
  </r>
  <r>
    <x v="2"/>
    <x v="12"/>
    <x v="0"/>
    <s v="SEGURIDAD VIAL, CICLOVIAS Y PASARELAS"/>
    <s v="SEGURIDAD VIAL"/>
    <s v="40027180-0"/>
    <s v="CONSERVACION DE SEGURIDAD VIAL EN PASADAS ZONAS URBANAS-TRAVESIAS"/>
    <s v="INTERPROVINCIAL"/>
    <s v="INTERCOMUNAL"/>
    <n v="4635472"/>
    <n v="2477000"/>
    <n v="2477000"/>
    <n v="2279889.4640000002"/>
    <n v="0.92042368348809045"/>
    <n v="0"/>
    <n v="0"/>
  </r>
  <r>
    <x v="2"/>
    <x v="12"/>
    <x v="0"/>
    <s v="SEGURIDAD VIAL, CICLOVIAS Y PASARELAS"/>
    <s v="SEGURIDAD VIAL"/>
    <s v="40029507-0"/>
    <s v="CONSERVACION DE SEGURIDAD VIAL EN ZONAS DE ESCUELA 2020"/>
    <s v="INTERPROVINCIAL"/>
    <s v="INTERCOMUNAL"/>
    <n v="3058920"/>
    <n v="10"/>
    <n v="10"/>
    <n v="0"/>
    <n v="0"/>
    <n v="280000"/>
    <n v="0"/>
  </r>
  <r>
    <x v="2"/>
    <x v="12"/>
    <x v="0"/>
    <s v="SEGURIDAD VIAL, CICLOVIAS Y PASARELAS"/>
    <s v="SEGURIDAD VIAL"/>
    <s v="40032588-0"/>
    <s v="CONSERVACION DE SEGURIDAD VIAL EN CAMINOS BASICOS"/>
    <s v="INTERPROVINCIAL"/>
    <s v="INTERCOMUNAL"/>
    <n v="3500000"/>
    <n v="0"/>
    <n v="0"/>
    <n v="0"/>
    <s v="-"/>
    <n v="0"/>
    <n v="0"/>
  </r>
  <r>
    <x v="2"/>
    <x v="12"/>
    <x v="0"/>
    <s v="CONSERVACION VIAL"/>
    <s v="PESAJE"/>
    <s v="40032599-0"/>
    <s v="CONSERVACION RED VIAL PLAZAS PESAJE AÑO 2022"/>
    <s v="INTERPROVINCIAL"/>
    <s v="INTERCOMUNAL"/>
    <n v="36540"/>
    <n v="0"/>
    <n v="0"/>
    <n v="0"/>
    <s v="-"/>
    <n v="0"/>
    <n v="0"/>
  </r>
  <r>
    <x v="2"/>
    <x v="12"/>
    <x v="0"/>
    <s v="CONSERVACION VIAL"/>
    <s v="RED VIAL COMUNAL"/>
    <s v="40035427-0"/>
    <s v="CONSERVACION DE SEGURIDAD VIAL ZONAS DE ESCUELA PERIODO 2021-2023"/>
    <s v="INTERPROVINCIAL"/>
    <s v="INTERCOMUNAL"/>
    <n v="2600000"/>
    <n v="1301100"/>
    <n v="1301100"/>
    <n v="1181598.4029999999"/>
    <n v="0.90815341095995694"/>
    <n v="1324000"/>
    <n v="0"/>
  </r>
  <r>
    <x v="2"/>
    <x v="12"/>
    <x v="0"/>
    <s v="CONSERVACION VIAL"/>
    <s v="RED VIAL COMUNAL"/>
    <s v="40035428-0"/>
    <s v="CONSERVACION DE SEGURIDAD VIAL EN PASADAS ZONAS URBANAS TRAVESIAS PERIODO 2021-2023"/>
    <s v="INTERPROVINCIAL"/>
    <s v="INTERCOMUNAL"/>
    <n v="5000000"/>
    <n v="5069092"/>
    <n v="5069092"/>
    <n v="4946991.9550000001"/>
    <n v="0.97591283705247411"/>
    <n v="4019000"/>
    <n v="0"/>
  </r>
  <r>
    <x v="2"/>
    <x v="12"/>
    <x v="0"/>
    <s v="CONSERVACION VIAL"/>
    <s v="RED VIAL COMUNAL"/>
    <s v="40035430-0"/>
    <s v="CONSERVACION ELEMENTOS SEGURIDAD VIAL RED VIAL NACIONAL 2021-2022"/>
    <s v="INTERPROVINCIAL"/>
    <s v="INTERCOMUNAL"/>
    <n v="8000000"/>
    <n v="0"/>
    <n v="0"/>
    <n v="0"/>
    <s v="-"/>
    <n v="0"/>
    <n v="0"/>
  </r>
  <r>
    <x v="3"/>
    <x v="0"/>
    <x v="1"/>
    <s v=""/>
    <s v=""/>
    <s v="000"/>
    <s v="Fondos sin decretar"/>
    <s v=""/>
    <s v=""/>
    <n v="0"/>
    <n v="16624"/>
    <n v="0"/>
    <n v="0"/>
    <n v="0"/>
    <n v="0"/>
    <n v="0"/>
  </r>
  <r>
    <x v="3"/>
    <x v="1"/>
    <x v="1"/>
    <s v="INFRAESTRUCTURA DE MEJORAMIENTO DEL BORDE COSTERO"/>
    <s v="INFRAESTRUCTURA DE MEJORAMIENTO DEL BORDE COSTERO"/>
    <s v="40020220-0"/>
    <s v="DIAGNOSTICO RIESGO GEOLÓGICO Y MITIGACIÓN EN CUEVAS DE ANZOTA"/>
    <s v="ARICA"/>
    <s v="ARICA"/>
    <n v="69948"/>
    <n v="210"/>
    <n v="210"/>
    <n v="138.76400000000001"/>
    <n v="0.66078095238095247"/>
    <n v="116500"/>
    <n v="10874"/>
  </r>
  <r>
    <x v="3"/>
    <x v="1"/>
    <x v="0"/>
    <s v="INFRAESTRUCTURA PORTUARIA PESQUERA ARTESANAL"/>
    <s v="INFRAESTRUCTURA PORTUARIA PESQUERA ARTESANAL"/>
    <s v="30065797-0"/>
    <s v="CONSTRUCCION OBRAS DE RELOCALIZACIÓN CALETA PESQUERA ARICA"/>
    <s v="ARICA"/>
    <s v="ARICA"/>
    <n v="74113"/>
    <n v="70990"/>
    <n v="70990"/>
    <n v="50438"/>
    <n v="0.71049443583603322"/>
    <n v="129990"/>
    <n v="0"/>
  </r>
  <r>
    <x v="3"/>
    <x v="1"/>
    <x v="0"/>
    <s v="CONSERVACION Y FISCALIZACION INFRAESTRUCTURA PORTUARIA"/>
    <s v="CONSERVACION Y FISCALIZACION INFRAESTRUCTURA PORTUARIA"/>
    <s v="30195622-0"/>
    <s v="CONSERVACION SITIO 7 PUERTO DE ARICA"/>
    <s v="ARICA"/>
    <s v="ARICA"/>
    <n v="58464"/>
    <n v="59590"/>
    <n v="59590"/>
    <n v="56590"/>
    <n v="0.94965598254740724"/>
    <n v="8190"/>
    <n v="0"/>
  </r>
  <r>
    <x v="3"/>
    <x v="1"/>
    <x v="0"/>
    <s v="INFRAESTRUCTURA DE MEJORAMIENTO DEL BORDE COSTERO"/>
    <s v="INFRAESTRUCTURA DE MEJORAMIENTO DEL BORDE COSTERO"/>
    <s v="30210924-0"/>
    <s v="MEJORAMIENTO BORDE COSTERO BALNEARIO CHINCHORRO"/>
    <s v="ARICA"/>
    <s v="ARICA"/>
    <n v="41760"/>
    <n v="0"/>
    <n v="0"/>
    <n v="0"/>
    <s v="-"/>
    <n v="0"/>
    <n v="0"/>
  </r>
  <r>
    <x v="3"/>
    <x v="1"/>
    <x v="0"/>
    <s v="INFRAESTRUCTURA DE MEJORAMIENTO DEL BORDE COSTERO"/>
    <s v="INFRAESTRUCTURA DE MEJORAMIENTO DEL BORDE COSTERO"/>
    <s v="40008050-0"/>
    <s v="MEJORAMIENTO BORDE COSTERO PLAYA LAS MACHAS"/>
    <s v="ARICA"/>
    <s v="ARICA"/>
    <n v="0"/>
    <n v="1696030"/>
    <n v="1696030"/>
    <n v="0"/>
    <n v="0"/>
    <n v="7674262"/>
    <n v="0"/>
  </r>
  <r>
    <x v="3"/>
    <x v="1"/>
    <x v="0"/>
    <s v="INFRAESTRUCTURA DE MEJORAMIENTO DEL BORDE COSTERO"/>
    <s v="INFRAESTRUCTURA DE MEJORAMIENTO DEL BORDE COSTERO"/>
    <s v="40020225-0"/>
    <s v="MEJORAMIENTO MEJORAMIENTO BORDE COSTERO SECTOR EX ISLA DEL ALACRÁN (ETAPAS 3 Y 4)"/>
    <s v="ARICA"/>
    <s v="ARICA"/>
    <n v="131544"/>
    <n v="75705"/>
    <n v="75705"/>
    <n v="71.483999999999995"/>
    <n v="9.4424410540915385E-4"/>
    <n v="321068"/>
    <n v="0"/>
  </r>
  <r>
    <x v="3"/>
    <x v="1"/>
    <x v="0"/>
    <s v="INFRAESTRUCTURA PORTUARIA PESQUERA ARTESANAL"/>
    <s v="CALETAS PEQUEÑAS"/>
    <s v="40020231-0"/>
    <s v="MEJORAMIENTO CALETA PESQUERA CAMARONES"/>
    <s v="ARICA"/>
    <s v="CAMARONES"/>
    <n v="10440"/>
    <n v="0"/>
    <n v="0"/>
    <n v="0"/>
    <s v="-"/>
    <n v="0"/>
    <n v="0"/>
  </r>
  <r>
    <x v="3"/>
    <x v="1"/>
    <x v="0"/>
    <s v="CONSERVACION Y FISCALIZACION INFRAESTRUCTURA PORTUARIA"/>
    <s v="CONSERVACION Y FISCALIZACION INFRAESTRUCTURA PORTUARIA"/>
    <s v="40020432-0"/>
    <s v="CONSERVACION OBRAS PORTUARIAS MENORES, ARICA 2021-2025"/>
    <s v="ARICA"/>
    <s v="ARICA, CAMARONES"/>
    <n v="324098"/>
    <n v="348492"/>
    <n v="348492"/>
    <n v="348417.21500000003"/>
    <n v="0.99978540396910121"/>
    <n v="0"/>
    <n v="0"/>
  </r>
  <r>
    <x v="3"/>
    <x v="2"/>
    <x v="1"/>
    <s v="INFRAESTRUCTURA DE MEJORAMIENTO DEL BORDE COSTERO"/>
    <s v="INFRAESTRUCTURA DE MEJORAMIENTO DEL BORDE COSTERO"/>
    <s v="40030330-0"/>
    <s v="DIAGNOSTICO DE CAPACIDAD DE PLAYAS Y USO DE BORDE COSTEROS COMUNA IQUIQUE"/>
    <s v="IQUIQUE"/>
    <s v="IQUIQUE"/>
    <n v="0"/>
    <n v="44192"/>
    <n v="44192"/>
    <n v="67.28"/>
    <n v="1.5224475018102825E-3"/>
    <n v="99449"/>
    <n v="0"/>
  </r>
  <r>
    <x v="3"/>
    <x v="2"/>
    <x v="0"/>
    <s v="INFRAESTRUCTURA DE MEJORAMIENTO DEL BORDE COSTERO"/>
    <s v="INFRAESTRUCTURA DE MEJORAMIENTO DEL BORDE COSTERO"/>
    <s v="30091811-0"/>
    <s v="CONSTRUCCIÓN PASEO COSTERO EL MORRO, IQUIQUE"/>
    <s v="IQUIQUE"/>
    <s v="IQUIQUE"/>
    <n v="0"/>
    <n v="26649"/>
    <n v="26649"/>
    <n v="0"/>
    <n v="0"/>
    <n v="0"/>
    <n v="0"/>
  </r>
  <r>
    <x v="3"/>
    <x v="2"/>
    <x v="0"/>
    <s v="CONSERVACION Y FISCALIZACION INFRAESTRUCTURA PORTUARIA"/>
    <s v="CONSERVACION Y FISCALIZACION INFRAESTRUCTURA PORTUARIA"/>
    <s v="30100547-0"/>
    <s v="CONSERVACIÓN OBRAS PORTUARIAS MENORES REGIÓN DE TARAPACÁ"/>
    <s v="IQUIQUE, TAMARUGAL"/>
    <s v="IQUIQUE, HUARA"/>
    <n v="113274"/>
    <n v="82823"/>
    <n v="82823"/>
    <n v="70855"/>
    <n v="0.85549907634352773"/>
    <n v="0"/>
    <n v="0"/>
  </r>
  <r>
    <x v="3"/>
    <x v="2"/>
    <x v="0"/>
    <s v="INFRAESTRUCTURA DE MEJORAMIENTO DEL BORDE COSTERO"/>
    <s v="INFRAESTRUCTURA DE MEJORAMIENTO DEL BORDE COSTERO"/>
    <s v="30130917-0"/>
    <s v="CONSTRUCCION BORDE COSTERO CALETA CHANAVAYITA, IQUIQUE"/>
    <s v="IQUIQUE"/>
    <s v="IQUIQUE"/>
    <n v="420525"/>
    <n v="420525"/>
    <n v="420525"/>
    <n v="200699.815"/>
    <n v="0.47726012722192496"/>
    <n v="0"/>
    <n v="0"/>
  </r>
  <r>
    <x v="3"/>
    <x v="2"/>
    <x v="0"/>
    <s v="INFRAESTRUCTURA DE MEJORAMIENTO DEL BORDE COSTERO"/>
    <s v="INFRAESTRUCTURA DE MEJORAMIENTO DEL BORDE COSTERO"/>
    <s v="30211072-0"/>
    <s v="MEJORAMIENTO PLAYA DE HUAYQUIQUE, IQUIQUE"/>
    <s v="IQUIQUE"/>
    <s v="IQUIQUE"/>
    <n v="52200"/>
    <n v="52200"/>
    <n v="52200"/>
    <n v="71.483999999999995"/>
    <n v="1.3694252873563217E-3"/>
    <n v="60012"/>
    <n v="0"/>
  </r>
  <r>
    <x v="3"/>
    <x v="2"/>
    <x v="0"/>
    <s v="INFRAESTRUCTURA DE MEJORAMIENTO DEL BORDE COSTERO"/>
    <s v="INFRAESTRUCTURA DE MEJORAMIENTO DEL BORDE COSTERO"/>
    <s v="30469789-0"/>
    <s v="CONSTRUCCION BORDE COSTERO SECTOR PRIMERAS PIEDRAS"/>
    <s v="IQUIQUE"/>
    <s v="IQUIQUE"/>
    <n v="80625"/>
    <n v="80625"/>
    <n v="80625"/>
    <n v="55856.09"/>
    <n v="0.69278871317829449"/>
    <n v="65694"/>
    <n v="0"/>
  </r>
  <r>
    <x v="3"/>
    <x v="2"/>
    <x v="0"/>
    <s v="INFRAESTRUCTURA PORTUARIA PESQUERA ARTESANAL"/>
    <s v="CALETAS PEQUEÑAS"/>
    <s v="40002414-0"/>
    <s v="MEJORAMIENTO INFRAESTRUCTURA PORTUARIA CALETA RIO SECO, IQUIQUE"/>
    <s v="IQUIQUE"/>
    <s v="IQUIQUE"/>
    <n v="0"/>
    <n v="62062"/>
    <n v="62062"/>
    <n v="0"/>
    <n v="0"/>
    <n v="98348"/>
    <n v="0"/>
  </r>
  <r>
    <x v="3"/>
    <x v="2"/>
    <x v="0"/>
    <s v="CONSERVACION Y FISCALIZACION INFRAESTRUCTURA PORTUARIA"/>
    <s v="CONSERVACION Y FISCALIZACION INFRAESTRUCTURA PORTUARIA"/>
    <s v="40021339-0"/>
    <s v="CONSERVACION GLOBAL PLAN DE RECUPERACION OBRAS PORTUARIAS REGION DE TARAPACA"/>
    <s v="IQUIQUE, TAMARUGAL"/>
    <s v="IQUIQUE, HUARA"/>
    <n v="0"/>
    <n v="10"/>
    <n v="10"/>
    <n v="0"/>
    <n v="0"/>
    <n v="986407"/>
    <n v="0"/>
  </r>
  <r>
    <x v="3"/>
    <x v="2"/>
    <x v="0"/>
    <s v="INFRAESTRUCTURA DE MEJORAMIENTO DEL BORDE COSTERO"/>
    <s v="INFRAESTRUCTURA DE MEJORAMIENTO DEL BORDE COSTERO"/>
    <s v="40029840-0"/>
    <s v="MEJORAMIENTO PLAYA BELLAVISTA, COMUNA DE IQUIQUE"/>
    <s v="IQUIQUE"/>
    <s v="IQUIQUE"/>
    <n v="25056"/>
    <n v="0"/>
    <n v="0"/>
    <n v="0"/>
    <s v="-"/>
    <n v="0"/>
    <n v="0"/>
  </r>
  <r>
    <x v="3"/>
    <x v="2"/>
    <x v="0"/>
    <s v="INFRAESTRUCTURA PORTUARIA PESQUERA ARTESANAL"/>
    <s v="INFRAESTRUCTURA PORTUARIA PESQUERA ARTESANAL"/>
    <s v="40030332-0"/>
    <s v="CONSERVACION INFRAESTRUCTURA PORTUARIA Y OBRAS MENORES TARAPACA"/>
    <s v="IQUIQUE"/>
    <s v="IQUIQUE"/>
    <n v="208800"/>
    <n v="482982"/>
    <n v="482982"/>
    <n v="155812.86900000001"/>
    <n v="0.32260595425916494"/>
    <n v="25000"/>
    <n v="0"/>
  </r>
  <r>
    <x v="3"/>
    <x v="2"/>
    <x v="0"/>
    <s v="INFRAESTRUCTURA DE MEJORAMIENTO DEL BORDE COSTERO"/>
    <s v="INFRAESTRUCTURA DE MEJORAMIENTO DEL BORDE COSTERO"/>
    <s v="40030961-0"/>
    <s v="MEJORAMIENTO PLAYA DE HUAYQUIQUE (OBRAS MARITIMAS)"/>
    <s v="IQUIQUE"/>
    <s v="IQUIQUE"/>
    <n v="0"/>
    <n v="76230"/>
    <n v="76230"/>
    <n v="67.28"/>
    <n v="8.8259215531942808E-4"/>
    <n v="87832"/>
    <n v="0"/>
  </r>
  <r>
    <x v="3"/>
    <x v="2"/>
    <x v="0"/>
    <s v="INFRAESTRUCTURA PORTUARIA PESQUERA ARTESANAL"/>
    <s v="CALETAS PEQUEÑAS"/>
    <s v="40037626-0"/>
    <s v="CONSERVACION OBRAS CALETA CARAMUCHO, IQUIQUE"/>
    <s v="IQUIQUE"/>
    <s v="IQUIQUE"/>
    <n v="0"/>
    <n v="150001"/>
    <n v="150001"/>
    <n v="0"/>
    <n v="0"/>
    <n v="550000"/>
    <n v="0"/>
  </r>
  <r>
    <x v="3"/>
    <x v="13"/>
    <x v="0"/>
    <s v="INFRAESTRUCTURA PORTUARIA PESQUERA ARTESANAL"/>
    <s v="INFRAESTRUCTURA PORTUARIA PESQUERA ARTESANAL"/>
    <s v="30000944-0"/>
    <s v="CONSTRUCCION INFRAESTRUCTURA PORTUARIA CALETA HORNITOS"/>
    <s v="ANTOFAGASTA"/>
    <s v="MEJILLONES"/>
    <n v="104400"/>
    <n v="0"/>
    <n v="0"/>
    <n v="0"/>
    <s v="-"/>
    <n v="0"/>
    <n v="0"/>
  </r>
  <r>
    <x v="3"/>
    <x v="13"/>
    <x v="0"/>
    <s v="CONSERVACION Y FISCALIZACION INFRAESTRUCTURA PORTUARIA"/>
    <s v="CONSERVACION Y FISCALIZACION INFRAESTRUCTURA PORTUARIA"/>
    <s v="30106545-0"/>
    <s v="CONSERVACIÓN GLOBAL OBRAS PORTUARIAS REGIÓN DE ANTOFAGASTA"/>
    <s v="ANTOFAGASTA, TOCOPILLA"/>
    <s v="ANTOFAGASTA, MEJILLONES, TALTAL, TOCOPILLA"/>
    <n v="187920"/>
    <n v="0"/>
    <n v="0"/>
    <n v="0"/>
    <s v="-"/>
    <n v="0"/>
    <n v="0"/>
  </r>
  <r>
    <x v="3"/>
    <x v="13"/>
    <x v="0"/>
    <s v="INFRAESTRUCTURA DE MEJORAMIENTO DEL BORDE COSTERO"/>
    <s v="INFRAESTRUCTURA DE MEJORAMIENTO DEL BORDE COSTERO"/>
    <s v="30210972-0"/>
    <s v="MEJORAMIENTO BORDE COSTERO SECTOR BALNEARIO MUNICIPAL, TALTAL"/>
    <s v="ANTOFAGASTA"/>
    <s v="TALTAL"/>
    <n v="26100"/>
    <n v="300"/>
    <n v="300"/>
    <n v="0"/>
    <n v="0"/>
    <n v="0"/>
    <n v="0"/>
  </r>
  <r>
    <x v="3"/>
    <x v="13"/>
    <x v="0"/>
    <s v="INFRAESTRUCTURA DE MEJORAMIENTO DEL BORDE COSTERO"/>
    <s v="INFRAESTRUCTURA DE MEJORAMIENTO DEL BORDE COSTERO"/>
    <s v="30361828-0"/>
    <s v="CONSTRUCCION PLAYA SECTOR CENTRO, TALTAL"/>
    <s v="ANTOFAGASTA"/>
    <s v="TALTAL"/>
    <n v="678600"/>
    <n v="0"/>
    <n v="0"/>
    <n v="0"/>
    <s v="-"/>
    <n v="0"/>
    <n v="0"/>
  </r>
  <r>
    <x v="3"/>
    <x v="13"/>
    <x v="0"/>
    <s v="INFRAESTRUCTURA DE MEJORAMIENTO DEL BORDE COSTERO"/>
    <s v="INFRAESTRUCTURA DE MEJORAMIENTO DEL BORDE COSTERO"/>
    <s v="30371276-0"/>
    <s v="MEJORAMIENTO BORDE COSTERO ANTOFAGASTA, SECTOR LOS LOS PINARES-TROCADERO"/>
    <s v="ANTOFAGASTA"/>
    <s v="ANTOFAGASTA"/>
    <n v="3699978"/>
    <n v="1463021"/>
    <n v="1463021"/>
    <n v="202184.179"/>
    <n v="0.13819636150130449"/>
    <n v="5081030"/>
    <n v="0"/>
  </r>
  <r>
    <x v="3"/>
    <x v="13"/>
    <x v="0"/>
    <s v="INFRAESTRUCTURA DE MEJORAMIENTO DEL BORDE COSTERO"/>
    <s v="INFRAESTRUCTURA DE MEJORAMIENTO DEL BORDE COSTERO"/>
    <s v="30380327-0"/>
    <s v="RESTAURACIÓN MUELLE HISTÓRICO TALTAL"/>
    <s v="ANTOFAGASTA"/>
    <s v="TALTAL"/>
    <n v="120551"/>
    <n v="76950"/>
    <n v="76950"/>
    <n v="0"/>
    <n v="0"/>
    <n v="32020"/>
    <n v="0"/>
  </r>
  <r>
    <x v="3"/>
    <x v="13"/>
    <x v="0"/>
    <s v="INFRAESTRUCTURA DE MEJORAMIENTO DEL BORDE COSTERO"/>
    <s v="INFRAESTRUCTURA DE MEJORAMIENTO DEL BORDE COSTERO"/>
    <s v="30484435-0"/>
    <s v="CONSTRUCCIÓN PLAYA ARTIFICIAL Y CALETA DE PESCADORES LA CHIMBA"/>
    <s v="ANTOFAGASTA"/>
    <s v="ANTOFAGASTA"/>
    <n v="1975245"/>
    <n v="77718"/>
    <n v="77718"/>
    <n v="77407.365000000005"/>
    <n v="0.99600304948660545"/>
    <n v="510000"/>
    <n v="1000000"/>
  </r>
  <r>
    <x v="3"/>
    <x v="13"/>
    <x v="0"/>
    <s v="CONSERVACION Y FISCALIZACION INFRAESTRUCTURA PORTUARIA"/>
    <s v="CONSERVACION Y FISCALIZACION INFRAESTRUCTURA PORTUARIA"/>
    <s v="40027031-0"/>
    <s v="CONSERVACION GLOBAL PLAN RECUPERACIÓN OBRAS PORTUARIAS REGIÓN DE ANTOFAGASTA"/>
    <s v="ANTOFAGASTA, TOCOPILLA"/>
    <s v="ANTOFAGASTA, MEJILLONES, TALTAL, TOCOPILLA"/>
    <n v="0"/>
    <n v="10"/>
    <n v="10"/>
    <n v="0"/>
    <n v="0"/>
    <n v="280000"/>
    <n v="0"/>
  </r>
  <r>
    <x v="3"/>
    <x v="13"/>
    <x v="0"/>
    <s v="CONSERVACION Y FISCALIZACION INFRAESTRUCTURA PORTUARIA"/>
    <s v="CONSERVACION Y FISCALIZACION INFRAESTRUCTURA PORTUARIA"/>
    <s v="40037373-0"/>
    <s v="CONSERVACION GLOBAL OBRAS PORTUARIAS 2022 REGIÓN DE ANTOFAGASTA"/>
    <s v="ANTOFAGASTA"/>
    <s v="TALTAL"/>
    <n v="0"/>
    <n v="301938"/>
    <n v="301938"/>
    <n v="0"/>
    <n v="0"/>
    <n v="551274"/>
    <n v="0"/>
  </r>
  <r>
    <x v="3"/>
    <x v="3"/>
    <x v="0"/>
    <s v="CONSERVACION Y FISCALIZACION INFRAESTRUCTURA PORTUARIA"/>
    <s v="CONSERVACION Y FISCALIZACION INFRAESTRUCTURA PORTUARIA"/>
    <s v="30080785-0"/>
    <s v="CONSERVACION OBRAS PORTUARIAS MENORES III REGION"/>
    <s v="COPIAPO"/>
    <s v="CALDERA"/>
    <n v="181656"/>
    <n v="0"/>
    <n v="0"/>
    <n v="0"/>
    <s v="-"/>
    <n v="0"/>
    <n v="0"/>
  </r>
  <r>
    <x v="3"/>
    <x v="3"/>
    <x v="0"/>
    <s v="CONSERVACION Y FISCALIZACION INFRAESTRUCTURA PORTUARIA"/>
    <s v="CONSERVACION Y FISCALIZACION INFRAESTRUCTURA PORTUARIA"/>
    <s v="40027037-0"/>
    <s v="CONSERVACION GLOBAL OBRAS PORTUARIAS REGIÓN DE ATACAMA"/>
    <s v="COPIAPO"/>
    <s v="CALDERA"/>
    <n v="417600"/>
    <n v="450000"/>
    <n v="450000"/>
    <n v="376614.75099999999"/>
    <n v="0.83692166888888886"/>
    <n v="0"/>
    <n v="0"/>
  </r>
  <r>
    <x v="3"/>
    <x v="14"/>
    <x v="1"/>
    <s v="INFRAESTRUCTURA PORTUARIA PESQUERA ARTESANAL"/>
    <s v="CALETA MEDIANA"/>
    <s v="40030076-0"/>
    <s v="DIAGNOSTICO MEJORAMIENTO CALETA LAS CONCHAS - LOS VILOS"/>
    <s v="CHOAPA"/>
    <s v="LOS VILOS"/>
    <n v="0"/>
    <n v="101001"/>
    <n v="101001"/>
    <n v="60.552"/>
    <n v="5.9951881664537974E-4"/>
    <n v="24085"/>
    <n v="0"/>
  </r>
  <r>
    <x v="3"/>
    <x v="14"/>
    <x v="0"/>
    <s v="INFRAESTRUCTURA PORTUARIA PARA EL TURISMO Y DEPORTES NAUTICOS"/>
    <s v="INFRAESTRUCTURA PORTUARIA DEPORTIVA Y TURISTICA"/>
    <s v="30081567-0"/>
    <s v="MEJORAMIENTO EMBARQUE - DESEMBARQUE DE PASAJEROS SECTOR PUNTA CHOROS"/>
    <s v="ELQUI"/>
    <s v="LA HIGUERA"/>
    <n v="57942"/>
    <n v="185990"/>
    <n v="185990"/>
    <n v="0"/>
    <n v="0"/>
    <n v="8700"/>
    <n v="0"/>
  </r>
  <r>
    <x v="3"/>
    <x v="14"/>
    <x v="0"/>
    <s v="INFRAESTRUCTURA DE MEJORAMIENTO DEL BORDE COSTERO"/>
    <s v="INFRAESTRUCTURA DE MEJORAMIENTO DEL BORDE COSTERO"/>
    <s v="30096566-0"/>
    <s v="MEJORAMIENTO BORDE COSTERO SOCOS - TONGOY, COQUIMBO"/>
    <s v="ELQUI"/>
    <s v="COQUIMBO"/>
    <n v="2561758"/>
    <n v="2370195"/>
    <n v="2370195"/>
    <n v="1645393.8709999998"/>
    <n v="0.69420189942177746"/>
    <n v="244716"/>
    <n v="0"/>
  </r>
  <r>
    <x v="3"/>
    <x v="14"/>
    <x v="0"/>
    <s v="INFRAESTRUCTURA PORTUARIA PESQUERA ARTESANAL"/>
    <s v="INFRAESTRUCTURA PORTUARIA PESQUERA ARTESANAL"/>
    <s v="30098093-0"/>
    <s v="CONSTRUCCIÓN INFRAESTRUCTURA. PESQUERA CALETA PUERTO MANSO, CANELA"/>
    <s v="CHOAPA"/>
    <s v="CANELA"/>
    <n v="279541"/>
    <n v="397760"/>
    <n v="397760"/>
    <n v="0"/>
    <n v="0"/>
    <n v="0"/>
    <n v="0"/>
  </r>
  <r>
    <x v="3"/>
    <x v="14"/>
    <x v="0"/>
    <s v="INFRAESTRUCTURA PORTUARIA PESQUERA ARTESANAL"/>
    <s v="CALETAS PEQUEÑAS"/>
    <s v="30426422-0"/>
    <s v="CONSTRUCCIÓN INFR. PESQUERA ARTESANAL CALETA APOLILLADO, LA HIGUERA"/>
    <s v="ELQUI"/>
    <s v="LA HIGUERA"/>
    <n v="0"/>
    <n v="6000"/>
    <n v="6000"/>
    <n v="0"/>
    <n v="0"/>
    <n v="0"/>
    <n v="0"/>
  </r>
  <r>
    <x v="3"/>
    <x v="14"/>
    <x v="0"/>
    <s v="INFRAESTRUCTURA PORTUARIA PESQUERA ARTESANAL"/>
    <s v="INFRAESTRUCTURA PORTUARIA PESQUERA ARTESANAL"/>
    <s v="30426830-0"/>
    <s v="CONSTRUCCION INFR. PESQUERA ARTESANAL CALETA PTO. OSCURO, CANELA"/>
    <s v="CHOAPA"/>
    <s v="CANELA"/>
    <n v="104400"/>
    <n v="0"/>
    <n v="0"/>
    <n v="0"/>
    <s v="-"/>
    <n v="0"/>
    <n v="0"/>
  </r>
  <r>
    <x v="3"/>
    <x v="14"/>
    <x v="0"/>
    <s v="INFRAESTRUCTURA PORTUARIA PESQUERA ARTESANAL"/>
    <s v="INFRAESTRUCTURA PORTUARIA PESQUERA ARTESANAL"/>
    <s v="30426831-0"/>
    <s v="CONSTRUCCION INFR. PESQUERA ARTESANAL CALETA RIO LIMARI, OVALLE"/>
    <s v="LIMARI"/>
    <s v="OVALLE"/>
    <n v="0"/>
    <n v="71015"/>
    <n v="71015"/>
    <n v="71015"/>
    <n v="1"/>
    <n v="0"/>
    <n v="0"/>
  </r>
  <r>
    <x v="3"/>
    <x v="14"/>
    <x v="0"/>
    <s v="INFRAESTRUCTURA PORTUARIA PESQUERA ARTESANAL"/>
    <s v="INFRAESTRUCTURA PORTUARIA PESQUERA ARTESANAL"/>
    <s v="30426872-0"/>
    <s v="CONSTRUCCION INFRAESTRUCTURA PESQUERA ARTESANAL CALETA TALCARUCA"/>
    <s v="LIMARI"/>
    <s v="OVALLE"/>
    <n v="0"/>
    <n v="111892"/>
    <n v="111892"/>
    <n v="110872.923"/>
    <n v="0.99089231580452575"/>
    <n v="0"/>
    <n v="0"/>
  </r>
  <r>
    <x v="3"/>
    <x v="14"/>
    <x v="0"/>
    <s v="INFRAESTRUCTURA PORTUARIA DE RIBERA"/>
    <s v="INFRAESTRUCTURA PORTUARIA DE PROTECCION DE RIBERA"/>
    <s v="30427824-0"/>
    <s v="REPOSICION DE LA COSTANERA DE COQUIMBO, REGION DE COQUIMBO"/>
    <s v="ELQUI"/>
    <s v="COQUIMBO"/>
    <n v="1659235"/>
    <n v="2182587"/>
    <n v="2182587"/>
    <n v="796446.59299999999"/>
    <n v="0.36490943682886412"/>
    <n v="0"/>
    <n v="0"/>
  </r>
  <r>
    <x v="3"/>
    <x v="4"/>
    <x v="0"/>
    <s v="INFRAESTRUCTURA DE MEJORAMIENTO DEL BORDE COSTERO"/>
    <s v="INFRAESTRUCTURA DE MEJORAMIENTO DEL BORDE COSTERO"/>
    <s v="30099427-0"/>
    <s v="CONSTRUCCIÓN PASEO COSTERO BAHÍA CUMBERLAND JUAN FERNÁNDEZ"/>
    <s v="VALPARAISO"/>
    <s v="JUAN FERNANDEZ"/>
    <n v="0"/>
    <n v="300"/>
    <n v="300"/>
    <n v="0"/>
    <n v="0"/>
    <n v="0"/>
    <n v="0"/>
  </r>
  <r>
    <x v="3"/>
    <x v="4"/>
    <x v="0"/>
    <s v="INFRAESTRUCTURA DE MEJORAMIENTO DEL BORDE COSTERO"/>
    <s v="INFRAESTRUCTURA DE MEJORAMIENTO DEL BORDE COSTERO"/>
    <s v="30099436-0"/>
    <s v="CONSTRUCCIÓN BORDE COSTERO ENTRE EL DURAZNO - CUEVA EL PIRATA, QUINTERO"/>
    <s v="VALPARAISO"/>
    <s v="QUINTERO"/>
    <n v="503929"/>
    <n v="0"/>
    <n v="0"/>
    <n v="0"/>
    <s v="-"/>
    <n v="0"/>
    <n v="0"/>
  </r>
  <r>
    <x v="3"/>
    <x v="4"/>
    <x v="0"/>
    <s v="CONSERVACION Y FISCALIZACION INFRAESTRUCTURA PORTUARIA"/>
    <s v="CONSERVACION Y FISCALIZACION INFRAESTRUCTURA PORTUARIA"/>
    <s v="30437224-0"/>
    <s v="CONSERVACIÓN OBRAS PORTUARIAS COSTERAS MENORES 2016-2021, VALPARAÍSO"/>
    <s v="VALPARAISO, ISLA DE PASCUA, PETORCA, SAN ANTONIO"/>
    <s v="VALPARAISO, CONCON, JUAN FERNANDEZ, PUCHUNCAVI, QUINTERO, VIÑA DEL MAR, ISLA DE PASCUA, LA LIGUA, PAPUDO, ZAPALLAR, SAN ANTONIO, ALGARROBO, CARTAGENA, EL QUISCO, EL TABO, SANTO DOMINGO"/>
    <n v="1480047"/>
    <n v="1635284"/>
    <n v="1635284"/>
    <n v="940213.772"/>
    <n v="0.57495442504176641"/>
    <n v="1018117"/>
    <n v="0"/>
  </r>
  <r>
    <x v="3"/>
    <x v="4"/>
    <x v="0"/>
    <s v="CONSERVACION Y FISCALIZACION INFRAESTRUCTURA PORTUARIA"/>
    <s v="CONSERVACION Y FISCALIZACION INFRAESTRUCTURA PORTUARIA"/>
    <s v="40017187-0"/>
    <s v="CONSERVACION PROTECCIÓN BORDE COSTERO AVDA. PERÚ, VIÑA DEL MAR"/>
    <s v="VALPARAISO"/>
    <s v="VIÑA DEL MAR"/>
    <n v="2311613"/>
    <n v="2162708"/>
    <n v="2162708"/>
    <n v="2155390.8059999999"/>
    <n v="0.9966166519012275"/>
    <n v="0"/>
    <n v="0"/>
  </r>
  <r>
    <x v="3"/>
    <x v="4"/>
    <x v="0"/>
    <s v="INFRAESTRUCTURA DE MEJORAMIENTO DEL BORDE COSTERO"/>
    <s v="INFRAESTRUCTURA DE MEJORAMIENTO DEL BORDE COSTERO"/>
    <s v="40017376-0"/>
    <s v="CONSTRUCCION  BORDE COSTERO MAITENCILLO, PUCHUNCAVI"/>
    <s v="VALPARAISO"/>
    <s v="PUCHUNCAVI"/>
    <n v="417600"/>
    <n v="0"/>
    <n v="0"/>
    <n v="0"/>
    <s v="-"/>
    <n v="0"/>
    <n v="0"/>
  </r>
  <r>
    <x v="3"/>
    <x v="4"/>
    <x v="0"/>
    <s v="INFRAESTRUCTURA PORTUARIA PESQUERA ARTESANAL"/>
    <s v="INFRAESTRUCTURA PORTUARIA PESQUERA ARTESANAL"/>
    <s v="40017907-0"/>
    <s v="CONSTRUCCION INFRAESTRUCTURA PORTUARIA PARA PESCADORES EX-SUDAMERICANA. VALPARAISO"/>
    <s v="VALPARAISO"/>
    <s v="VALPARAISO"/>
    <n v="78519"/>
    <n v="205149"/>
    <n v="205149"/>
    <n v="91251.13"/>
    <n v="0.44480416672759804"/>
    <n v="0"/>
    <n v="0"/>
  </r>
  <r>
    <x v="3"/>
    <x v="4"/>
    <x v="0"/>
    <s v="CONSERVACION Y FISCALIZACION INFRAESTRUCTURA PORTUARIA"/>
    <s v="CONSERVACION Y FISCALIZACION INFRAESTRUCTURA PORTUARIA"/>
    <s v="40018798-0"/>
    <s v="CONSERVACION GLOBALES OBRAS PORTUARIAS REGIÓN DE VALPARAISO 2021-2026"/>
    <s v="VALPARAISO"/>
    <s v="VALPARAISO"/>
    <n v="1629432"/>
    <n v="4876176"/>
    <n v="4876176"/>
    <n v="1496953.6939999999"/>
    <n v="0.30699336816390549"/>
    <n v="3600008"/>
    <n v="0"/>
  </r>
  <r>
    <x v="3"/>
    <x v="4"/>
    <x v="0"/>
    <s v="INFRAESTRUCTURA PORTUARIA PESQUERA ARTESANAL"/>
    <s v="INFRAESTRUCTURA PORTUARIA PESQUERA ARTESANAL"/>
    <s v="40020247-0"/>
    <s v="AMPLIACIÓN MUELLE PESCADORES CALETA EL QUISCO. EL QUISCO"/>
    <s v="SAN ANTONIO"/>
    <s v="EL QUISCO"/>
    <n v="48327"/>
    <n v="55045"/>
    <n v="55045"/>
    <n v="55044.5"/>
    <n v="0.999990916522845"/>
    <n v="0"/>
    <n v="0"/>
  </r>
  <r>
    <x v="3"/>
    <x v="4"/>
    <x v="0"/>
    <s v="INFRAESTRUCTURA PORTUARIA PESQUERA ARTESANAL"/>
    <s v="INFRAESTRUCTURA PORTUARIA PESQUERA ARTESANAL"/>
    <s v="40026617-0"/>
    <s v="CONSTRUCCION INFRAESTRUCTURA MARÍTIMA CALETA HORCÓN PUCHUNCAVI"/>
    <s v="VALPARAISO"/>
    <s v="PUCHUNCAVI"/>
    <n v="1201773"/>
    <n v="512000"/>
    <n v="512000"/>
    <n v="60.552"/>
    <n v="1.18265625E-4"/>
    <n v="1713570"/>
    <n v="2028215"/>
  </r>
  <r>
    <x v="3"/>
    <x v="4"/>
    <x v="0"/>
    <s v="INFRAESTRUCTURA PORTUARIA PARA EL TURISMO Y DEPORTES NAUTICOS"/>
    <s v="INFRAESTRUCTURA PORTUARIA DEPORTIVA Y TURISTICA"/>
    <s v="40027402-0"/>
    <s v="CONSTRUCCION MARINA PUBLICA, PUNTA GRUESA VIÑA DEL MAR"/>
    <s v="VALPARAISO"/>
    <s v="VIÑA DEL MAR"/>
    <n v="522000"/>
    <n v="0"/>
    <n v="0"/>
    <n v="0"/>
    <s v="-"/>
    <n v="0"/>
    <n v="0"/>
  </r>
  <r>
    <x v="3"/>
    <x v="4"/>
    <x v="0"/>
    <s v="CONSERVACION Y FISCALIZACION INFRAESTRUCTURA PORTUARIA"/>
    <s v="CONSERVACION Y FISCALIZACION INFRAESTRUCTURA PORTUARIA"/>
    <s v="40039469-0"/>
    <s v="CONSERVACION CALETA PESCADORES RIO MAIPO SAN ANTONIO"/>
    <s v="SAN ANTONIO"/>
    <s v="SAN ANTONIO"/>
    <n v="0"/>
    <n v="200000"/>
    <n v="200000"/>
    <n v="0"/>
    <n v="0"/>
    <n v="0"/>
    <n v="0"/>
  </r>
  <r>
    <x v="3"/>
    <x v="4"/>
    <x v="0"/>
    <s v="CONSERVACION Y FISCALIZACION INFRAESTRUCTURA PORTUARIA"/>
    <s v="CONSERVACION Y FISCALIZACION INFRAESTRUCTURA PORTUARIA"/>
    <s v="40039470-0"/>
    <s v="CONSERVACION PASEO WHEELWRIGHT VALPARAISO"/>
    <s v="VALPARAISO"/>
    <s v="VALPARAISO"/>
    <n v="0"/>
    <n v="450000"/>
    <n v="450000"/>
    <n v="0"/>
    <n v="0"/>
    <n v="0"/>
    <n v="0"/>
  </r>
  <r>
    <x v="3"/>
    <x v="4"/>
    <x v="0"/>
    <s v="CONSERVACION Y FISCALIZACION INFRAESTRUCTURA PORTUARIA"/>
    <s v="CONSERVACION Y FISCALIZACION INFRAESTRUCTURA PORTUARIA"/>
    <s v="40041401-0"/>
    <s v="CONSERVACION AVDA. ALTAMIRANO, ETAPA II VALPARAISO"/>
    <s v="VALPARAISO"/>
    <s v="VALPARAISO"/>
    <n v="0"/>
    <n v="890000"/>
    <n v="890000"/>
    <n v="0"/>
    <n v="0"/>
    <n v="306500"/>
    <n v="0"/>
  </r>
  <r>
    <x v="3"/>
    <x v="4"/>
    <x v="0"/>
    <s v="CONSERVACION Y FISCALIZACION INFRAESTRUCTURA PORTUARIA"/>
    <s v="CONSERVACION Y FISCALIZACION INFRAESTRUCTURA PORTUARIA"/>
    <s v="40041421-0"/>
    <s v="CONSERVACION AVDA. ESCUADRA LIBERTADORA, ETAPA II. VALPARAISO"/>
    <s v="VALPARAISO"/>
    <s v="VALPARAISO"/>
    <n v="0"/>
    <n v="512000"/>
    <n v="512000"/>
    <n v="0"/>
    <n v="0"/>
    <n v="434000"/>
    <n v="0"/>
  </r>
  <r>
    <x v="3"/>
    <x v="15"/>
    <x v="0"/>
    <s v="INFRAESTRUCTURA DE MEJORAMIENTO DEL BORDE COSTERO"/>
    <s v="INFRAESTRUCTURA DE MEJORAMIENTO DEL BORDE COSTERO"/>
    <s v="30370352-0"/>
    <s v="CONSTRUCCIÓN BORDE COSTERO BUCALEMU SEGUNDA ETAPA "/>
    <s v="CARDENAL CARO"/>
    <s v="PAREDONES"/>
    <n v="10231"/>
    <n v="10232"/>
    <n v="10232"/>
    <n v="9799.5"/>
    <n v="0.95773064894448789"/>
    <n v="0"/>
    <n v="0"/>
  </r>
  <r>
    <x v="3"/>
    <x v="15"/>
    <x v="0"/>
    <s v="INFRAESTRUCTURA DE MEJORAMIENTO DEL BORDE COSTERO"/>
    <s v="INFRAESTRUCTURA DE MEJORAMIENTO DEL BORDE COSTERO"/>
    <s v="30404227-0"/>
    <s v="MEJORAMIENTO BORDE COSTERO SECTOR LA BOCA DE RAPEL NAVIDAD"/>
    <s v="CARDENAL CARO"/>
    <s v="NAVIDAD"/>
    <n v="60625"/>
    <n v="70625"/>
    <n v="70625"/>
    <n v="0"/>
    <n v="0"/>
    <n v="0"/>
    <n v="0"/>
  </r>
  <r>
    <x v="3"/>
    <x v="15"/>
    <x v="0"/>
    <s v="CONSERVACION Y FISCALIZACION INFRAESTRUCTURA PORTUARIA"/>
    <s v="CONSERVACION Y FISCALIZACION INFRAESTRUCTURA PORTUARIA"/>
    <s v="40031149-0"/>
    <s v="CONSERVACION OBRAS PORTUARIAS MENORES 2021-2025 REGIÓN DEL LIBERTADOR BERNARDO O'HIGGINS"/>
    <s v="CARDENAL CARO"/>
    <s v="PICHILEMU, NAVIDAD, PAREDONES"/>
    <n v="31508"/>
    <n v="58526"/>
    <n v="58526"/>
    <n v="0"/>
    <n v="0"/>
    <n v="0"/>
    <n v="0"/>
  </r>
  <r>
    <x v="3"/>
    <x v="15"/>
    <x v="0"/>
    <s v="CONSERVACION Y FISCALIZACION INFRAESTRUCTURA PORTUARIA"/>
    <s v="CONSERVACION Y FISCALIZACION INFRAESTRUCTURA PORTUARIA"/>
    <s v="40039409-0"/>
    <s v="CONSERVACION CALETA PESCADORES BUCALEMU PAREDONES"/>
    <s v="CARDENAL CARO"/>
    <s v="PAREDONES"/>
    <n v="0"/>
    <n v="300000"/>
    <n v="300000"/>
    <n v="0"/>
    <n v="0"/>
    <n v="130000"/>
    <n v="0"/>
  </r>
  <r>
    <x v="3"/>
    <x v="6"/>
    <x v="0"/>
    <s v="CONSERVACION Y FISCALIZACION INFRAESTRUCTURA PORTUARIA"/>
    <s v="CONSERVACION Y FISCALIZACION INFRAESTRUCTURA PORTUARIA"/>
    <s v="30117142-0"/>
    <s v="CONSERVACIÓN OBRAS PORTUARIAS MENORES REGIÓN DEL MAULE"/>
    <s v="TALCA, CAUQUENES, CURICO"/>
    <s v="CONSTITUCION, CHANCO, PELLUHUE, LICANTEN, VICHUQUEN"/>
    <n v="0"/>
    <n v="2000"/>
    <n v="2000"/>
    <n v="0"/>
    <n v="0"/>
    <n v="0"/>
    <n v="0"/>
  </r>
  <r>
    <x v="3"/>
    <x v="6"/>
    <x v="0"/>
    <s v="INFRAESTRUCTURA PORTUARIA PESQUERA ARTESANAL"/>
    <s v="INFRAESTRUCTURA PORTUARIA PESQUERA ARTESANAL"/>
    <s v="40002951-0"/>
    <s v="CONSTRUCCION ESPIGONES CALETA DUAO"/>
    <s v="CURICO"/>
    <s v="LICANTEN"/>
    <n v="0"/>
    <n v="9666"/>
    <n v="9666"/>
    <n v="9665.3690000000006"/>
    <n v="0.99993471963583702"/>
    <n v="0"/>
    <n v="0"/>
  </r>
  <r>
    <x v="3"/>
    <x v="6"/>
    <x v="0"/>
    <s v="INFRAESTRUCTURA PORTUARIA PESQUERA ARTESANAL"/>
    <s v="INFRAESTRUCTURA PORTUARIA PESQUERA ARTESANAL"/>
    <s v="40009757-0"/>
    <s v="CONSTRUCCION EXPLANADA PESCADORES CALETA CURANIPE"/>
    <s v="CAUQUENES"/>
    <s v="PELLUHUE"/>
    <n v="0"/>
    <n v="19766"/>
    <n v="19766"/>
    <n v="19765.725999999999"/>
    <n v="0.99998613781240508"/>
    <n v="0"/>
    <n v="0"/>
  </r>
  <r>
    <x v="3"/>
    <x v="6"/>
    <x v="0"/>
    <s v="CONSERVACION Y FISCALIZACION INFRAESTRUCTURA PORTUARIA"/>
    <s v="CONSERVACION Y FISCALIZACION INFRAESTRUCTURA PORTUARIA"/>
    <s v="40011982-0"/>
    <s v="CONSERVACION GLOBAL OBRAS PORTUARIAS REGION DEL MAULE"/>
    <s v="TALCA, CAUQUENES, CURICO"/>
    <s v="CONSTITUCION, CUREPTO, CHANCO, PELLUHUE, LICANTEN, VICHUQUEN"/>
    <n v="62640"/>
    <n v="1800"/>
    <n v="1800"/>
    <n v="0"/>
    <n v="0"/>
    <n v="0"/>
    <n v="0"/>
  </r>
  <r>
    <x v="3"/>
    <x v="6"/>
    <x v="0"/>
    <s v="INFRAESTRUCTURA DE MEJORAMIENTO DEL BORDE COSTERO"/>
    <s v="INFRAESTRUCTURA DE MEJORAMIENTO DEL BORDE COSTERO"/>
    <s v="40015295-0"/>
    <s v="MEJORAMIENTO BORDE COSTERO LLICO,  COMUNA DE VICHUQUEN"/>
    <s v="CURICO"/>
    <s v="VICHUQUEN"/>
    <n v="104400"/>
    <n v="10"/>
    <n v="10"/>
    <n v="0"/>
    <n v="0"/>
    <n v="0"/>
    <n v="0"/>
  </r>
  <r>
    <x v="3"/>
    <x v="6"/>
    <x v="0"/>
    <s v="INFRAESTRUCTURA DE MEJORAMIENTO DEL BORDE COSTERO"/>
    <s v="INFRAESTRUCTURA DE MEJORAMIENTO DEL BORDE COSTERO"/>
    <s v="40016648-0"/>
    <s v="MEJORAMIENTO BORDE COSTERO PELLUHUE"/>
    <s v="CAUQUENES"/>
    <s v="PELLUHUE"/>
    <n v="105444"/>
    <n v="0"/>
    <n v="0"/>
    <n v="0"/>
    <s v="-"/>
    <n v="0"/>
    <n v="0"/>
  </r>
  <r>
    <x v="3"/>
    <x v="6"/>
    <x v="0"/>
    <s v="CONSERVACION Y FISCALIZACION INFRAESTRUCTURA PORTUARIA"/>
    <s v="CONSERVACION Y FISCALIZACION INFRAESTRUCTURA PORTUARIA"/>
    <s v="40038908-0"/>
    <s v="CONSERVACION OBRAS MARITIMAS MUELLE CALETA MAGUELLINES CONSTITUCION"/>
    <s v="TALCA"/>
    <s v="CONSTITUCION"/>
    <n v="0"/>
    <n v="150000"/>
    <n v="150000"/>
    <n v="0"/>
    <n v="0"/>
    <n v="150000"/>
    <n v="0"/>
  </r>
  <r>
    <x v="3"/>
    <x v="6"/>
    <x v="0"/>
    <s v="CONSERVACION Y FISCALIZACION INFRAESTRUCTURA PORTUARIA"/>
    <s v="CONSERVACION Y FISCALIZACION INFRAESTRUCTURA PORTUARIA"/>
    <s v="40043535-0"/>
    <s v="CONSERVACION PROTECCION COSTERA LIPIMAVIDA"/>
    <s v="CURICO"/>
    <s v="VICHUQUEN"/>
    <n v="0"/>
    <n v="10"/>
    <n v="10"/>
    <n v="0"/>
    <n v="0"/>
    <n v="300000"/>
    <n v="0"/>
  </r>
  <r>
    <x v="3"/>
    <x v="7"/>
    <x v="1"/>
    <s v="INFRAESTRUCTURA DE MEJORAMIENTO DEL BORDE COSTERO"/>
    <s v="INFRAESTRUCTURA PORTUARIA RECREACIONAL"/>
    <s v="40010934-0"/>
    <s v="DIAGNOSTICO POTENCIAL TURISTICO PRODUCTIVO DE BORDE COSTERO Y PESCA ARTESANAL, REGION ÑUBLE"/>
    <s v="ITATA"/>
    <s v="COBQUECURA, COELEMU, TREGUACO"/>
    <n v="22924"/>
    <n v="22924"/>
    <n v="22924"/>
    <n v="11037.4"/>
    <n v="0.48147792706333969"/>
    <n v="0"/>
    <n v="0"/>
  </r>
  <r>
    <x v="3"/>
    <x v="7"/>
    <x v="0"/>
    <s v="INFRAESTRUCTURA DE MEJORAMIENTO DEL BORDE COSTERO"/>
    <s v="INFRAESTRUCTURA DE MEJORAMIENTO DEL BORDE COSTERO"/>
    <s v="30456822-0"/>
    <s v="MEJORAMIENTO BORDE COSTERO CALETA TAUCU"/>
    <s v="ITATA"/>
    <s v="COBQUECURA"/>
    <n v="876424"/>
    <n v="400000"/>
    <n v="400000"/>
    <n v="0"/>
    <n v="0"/>
    <n v="1150000"/>
    <n v="0"/>
  </r>
  <r>
    <x v="3"/>
    <x v="7"/>
    <x v="0"/>
    <s v="CONSERVACION Y FISCALIZACION INFRAESTRUCTURA PORTUARIA"/>
    <s v="CONSERVACION Y FISCALIZACION INFRAESTRUCTURA PORTUARIA"/>
    <s v="40002592-0"/>
    <s v="CONSERVACION OBRAS MENORES -  REGIÓN DEL ÑUBLE"/>
    <s v="DIGUILLÍN, ITATA"/>
    <s v="PEMUCO, QUILLON, YUNGAY, COBQUECURA, COELEMU, RANQUIL, TREGUACO"/>
    <n v="31320"/>
    <n v="0"/>
    <n v="0"/>
    <n v="0"/>
    <s v="-"/>
    <n v="0"/>
    <n v="0"/>
  </r>
  <r>
    <x v="3"/>
    <x v="8"/>
    <x v="1"/>
    <s v="INFRAESTRUCTURA DE MEJORAMIENTO DEL BORDE COSTERO"/>
    <s v="INFRAESTRUCTURA DE MEJORAMIENTO DEL BORDE COSTERO"/>
    <s v="40013434-0"/>
    <s v="DIAGNOSTICO ESTRUCTURAL PATRIMONIAL MUELLE Y EDIFICACIONES ANEXAS EX-ENACAR, LOTA"/>
    <s v="CONCEPCION"/>
    <s v="LOTA"/>
    <n v="301306"/>
    <n v="95850"/>
    <n v="95850"/>
    <n v="0"/>
    <n v="0"/>
    <n v="412633"/>
    <n v="259744"/>
  </r>
  <r>
    <x v="3"/>
    <x v="8"/>
    <x v="0"/>
    <s v="INFRAESTRUCTURA PORTUARIA PESQUERA ARTESANAL"/>
    <s v="INFRAESTRUCTURA PORTUARIA PESQUERA ARTESANAL"/>
    <s v="30363375-0"/>
    <s v="CONSTRUCCION EMBARCADEROS MENORES RIBERA SUR RIO LEBU"/>
    <s v="ARAUCO"/>
    <s v="LEBU"/>
    <n v="2714400"/>
    <n v="714700"/>
    <n v="714700"/>
    <n v="714399.97"/>
    <n v="0.99958020148313975"/>
    <n v="1191432"/>
    <n v="4479560"/>
  </r>
  <r>
    <x v="3"/>
    <x v="8"/>
    <x v="0"/>
    <s v="INFRAESTRUCTURA PORTUARIA PESQUERA ARTESANAL"/>
    <s v="INFRAESTRUCTURA PORTUARIA PESQUERA ARTESANAL"/>
    <s v="30363376-0"/>
    <s v="CONSTRUCCION RAMPA DE VARADO, EXPLANADA Y OBRAS COMPLEMENTARIAS CALETA TIRUA"/>
    <s v="ARAUCO"/>
    <s v="TIRUA"/>
    <n v="469800"/>
    <n v="0"/>
    <n v="0"/>
    <n v="0"/>
    <s v="-"/>
    <n v="0"/>
    <n v="0"/>
  </r>
  <r>
    <x v="3"/>
    <x v="8"/>
    <x v="0"/>
    <s v="CONSERVACION Y FISCALIZACION INFRAESTRUCTURA PORTUARIA"/>
    <s v="CONSERVACION Y FISCALIZACION INFRAESTRUCTURA PORTUARIA"/>
    <s v="30366073-0"/>
    <s v="CONSERVACION VIA DE NAVEGACION RIO LEBU"/>
    <s v="ARAUCO"/>
    <s v="LEBU"/>
    <n v="0"/>
    <n v="700000"/>
    <n v="700000"/>
    <n v="0"/>
    <n v="0"/>
    <n v="1000000"/>
    <n v="2300000"/>
  </r>
  <r>
    <x v="3"/>
    <x v="8"/>
    <x v="0"/>
    <s v="INFRAESTRUCTURA DE MEJORAMIENTO DEL BORDE COSTERO"/>
    <s v="INFRAESTRUCTURA DE MEJORAMIENTO DEL BORDE COSTERO"/>
    <s v="30486100-0"/>
    <s v="MEJORAMIENTO BORDE COSTERO COLCURA LOTA"/>
    <s v="CONCEPCION"/>
    <s v="LOTA"/>
    <n v="0"/>
    <n v="100001"/>
    <n v="100001"/>
    <n v="0"/>
    <n v="0"/>
    <n v="600000"/>
    <n v="2300000"/>
  </r>
  <r>
    <x v="3"/>
    <x v="8"/>
    <x v="0"/>
    <s v="INFRAESTRUCTURA PORTUARIA PESQUERA ARTESANAL"/>
    <s v="INFRAESTRUCTURA PORTUARIA PESQUERA ARTESANAL"/>
    <s v="40010940-0"/>
    <s v="MEJORAMIENTO EXPLANADA  PUNTA LAVAPIE"/>
    <s v="ARAUCO"/>
    <s v="ARAUCO"/>
    <n v="104400"/>
    <n v="0"/>
    <n v="0"/>
    <n v="0"/>
    <s v="-"/>
    <n v="0"/>
    <n v="0"/>
  </r>
  <r>
    <x v="3"/>
    <x v="8"/>
    <x v="0"/>
    <s v="CONSERVACION Y FISCALIZACION INFRAESTRUCTURA PORTUARIA"/>
    <s v="CONSERVACION Y FISCALIZACION INFRAESTRUCTURA PORTUARIA"/>
    <s v="40011983-0"/>
    <s v="CONSERVACION OBRAS PORTUARIAS MENORES 2020-2025 REGION DEL BIOBIO"/>
    <s v="CONCEPCION, ARAUCO"/>
    <s v="CORONEL, LOTA, PENCO, SAN PEDRO DE LA PAZ, TALCAHUANO, TOME, HUALPEN, LEBU, ARAUCO, CAÑETE, CONTULMO, LOS ALAMOS, TIRUA"/>
    <n v="104400"/>
    <n v="0"/>
    <n v="0"/>
    <n v="0"/>
    <s v="-"/>
    <n v="0"/>
    <n v="0"/>
  </r>
  <r>
    <x v="3"/>
    <x v="8"/>
    <x v="0"/>
    <s v="INFRAESTRUCTURA DE MEJORAMIENTO DEL BORDE COSTERO"/>
    <s v="INFRAESTRUCTURA DE MEJORAMIENTO DEL BORDE COSTERO"/>
    <s v="40013702-0"/>
    <s v="CONSTRUCCION BORDE COSTERO PLAYA NEGRA, PENCO"/>
    <s v="CONCEPCION"/>
    <s v="PENCO"/>
    <n v="766922"/>
    <n v="764033"/>
    <n v="764033"/>
    <n v="762889.57900000003"/>
    <n v="0.99850344029642701"/>
    <n v="0"/>
    <n v="0"/>
  </r>
  <r>
    <x v="3"/>
    <x v="8"/>
    <x v="0"/>
    <s v="INFRAESTRUCTURA DE MEJORAMIENTO DEL BORDE COSTERO"/>
    <s v="INFRAESTRUCTURA DE MEJORAMIENTO DEL BORDE COSTERO"/>
    <s v="40016426-0"/>
    <s v="MEJORAMIENTO BORDE COSTERO FRAGATA MARIA ISABEL TALCAHUANO"/>
    <s v="CONCEPCION"/>
    <s v="TALCAHUANO"/>
    <n v="3141326"/>
    <n v="3531867"/>
    <n v="3531867"/>
    <n v="3145274.65"/>
    <n v="0.89054164553761506"/>
    <n v="0"/>
    <n v="0"/>
  </r>
  <r>
    <x v="3"/>
    <x v="8"/>
    <x v="0"/>
    <s v="INFRAESTRUCTURA DE MEJORAMIENTO DEL BORDE COSTERO"/>
    <s v="INFRAESTRUCTURA DE MEJORAMIENTO DEL BORDE COSTERO"/>
    <s v="40026006-0"/>
    <s v="MEJORAMIENTO BORDE COSTERO CALETA LO ROJAS CORONEL"/>
    <s v="CONCEPCION"/>
    <s v="CORONEL"/>
    <n v="1865553"/>
    <n v="1865554"/>
    <n v="1865554"/>
    <n v="1482113.375"/>
    <n v="0.7944628646503934"/>
    <n v="343920"/>
    <n v="0"/>
  </r>
  <r>
    <x v="3"/>
    <x v="8"/>
    <x v="0"/>
    <s v="CONSERVACION Y FISCALIZACION INFRAESTRUCTURA PORTUARIA"/>
    <s v="CONSERVACION Y FISCALIZACION INFRAESTRUCTURA PORTUARIA"/>
    <s v="40027033-0"/>
    <s v="CONSERVACION OBRAS PORTUARIAS REGION DEL BIOBIO"/>
    <s v="ARAUCO"/>
    <s v="ARAUCO"/>
    <n v="0"/>
    <n v="11581"/>
    <n v="11581"/>
    <n v="0"/>
    <n v="0"/>
    <n v="0"/>
    <n v="0"/>
  </r>
  <r>
    <x v="3"/>
    <x v="8"/>
    <x v="0"/>
    <s v="CONSERVACION Y FISCALIZACION INFRAESTRUCTURA PORTUARIA"/>
    <s v="CONSERVACION Y FISCALIZACION INFRAESTRUCTURA PORTUARIA"/>
    <s v="40032788-0"/>
    <s v="CONSERVACION CALADO VIA DE NAVEGACIÓN RIO LEBU, ARAUCO LEBU"/>
    <s v="ARAUCO"/>
    <s v="LEBU"/>
    <n v="428040"/>
    <n v="0"/>
    <n v="0"/>
    <n v="0"/>
    <s v="-"/>
    <n v="0"/>
    <n v="0"/>
  </r>
  <r>
    <x v="3"/>
    <x v="8"/>
    <x v="0"/>
    <s v="CONSERVACION Y FISCALIZACION INFRAESTRUCTURA PORTUARIA"/>
    <s v="CONSERVACION Y FISCALIZACION INFRAESTRUCTURA PORTUARIA"/>
    <s v="40037692-0"/>
    <s v="CONSERVACION OBRAS PORTUARIAS MENORES 2022-2023 BIOBIO"/>
    <s v="CONCEPCION, ARAUCO, BIO BIO"/>
    <s v="CONCEPCION, CORONEL, CHIGUAYANTE, FLORIDA, HUALQUI, LOTA, PENCO, SAN PEDRO DE LA PAZ, SANTA JUANA, TALCAHUANO, TOME, HUALPEN, LEBU, ARAUCO, CAÑETE, CONTULMO, CURANILAHUE, LOS ALAMOS, TIRUA, ALTO BIO BIO, LOS ANGELES, ANTUCO, CABRERO, LAJA, MULCHEN, NACIMI"/>
    <n v="0"/>
    <n v="50000"/>
    <n v="50000"/>
    <n v="0"/>
    <n v="0"/>
    <n v="1150000"/>
    <n v="0"/>
  </r>
  <r>
    <x v="3"/>
    <x v="9"/>
    <x v="1"/>
    <s v="INFRAESTRUCTURA DE MEJORAMIENTO DEL BORDE COSTERO"/>
    <s v="INFRAESTRUCTURA DE MEJORAMIENTO DEL BORDE COSTERO"/>
    <s v="40025888-0"/>
    <s v="ANALISIS CONDICIONES N ATURALES CALETA LA BARRA TOLTEN"/>
    <s v="CAUTIN"/>
    <s v="TOLTEN"/>
    <n v="125269"/>
    <n v="125258"/>
    <n v="125258"/>
    <n v="95000"/>
    <n v="0.75843459100416744"/>
    <n v="0"/>
    <n v="0"/>
  </r>
  <r>
    <x v="3"/>
    <x v="9"/>
    <x v="0"/>
    <s v="INFRAESTRUCTURA DE MEJORAMIENTO DEL BORDE COSTERO"/>
    <s v="INFRAESTRUCTURA DE MEJORAMIENTO DEL BORDE COSTERO"/>
    <s v="30133906-0"/>
    <s v="MEJORAMIENTO BORDE COSTERO PUERTO SAAVEDRA, SAAVEDRA"/>
    <s v="CAUTIN"/>
    <s v="SAAVEDRA"/>
    <n v="792088"/>
    <n v="733840"/>
    <n v="733840"/>
    <n v="723539.57900000003"/>
    <n v="0.98596366919219447"/>
    <n v="0"/>
    <n v="0"/>
  </r>
  <r>
    <x v="3"/>
    <x v="9"/>
    <x v="0"/>
    <s v="INFRAESTRUCTURA PORTUARIA PARA EL TURISMO Y DEPORTES NAUTICOS"/>
    <s v="INFRAESTRUCTURA PORTUARIA DEPORTIVA Y TURISTICA"/>
    <s v="30482320-0"/>
    <s v="MEJORAMIENTO BORDE FLUVIAL SECTOR CENDYR NAUTICO DE CARAHUE"/>
    <s v="CAUTIN"/>
    <s v="CARAHUE"/>
    <n v="208800"/>
    <n v="208802"/>
    <n v="208802"/>
    <n v="0"/>
    <n v="0"/>
    <n v="1676968"/>
    <n v="0"/>
  </r>
  <r>
    <x v="3"/>
    <x v="9"/>
    <x v="0"/>
    <s v="INFRAESTRUCTURA PORTUARIA PESQUERA ARTESANAL"/>
    <s v="INFRAESTRUCTURA PORTUARIA PESQUERA ARTESANAL"/>
    <s v="30486050-0"/>
    <s v="MEJORAMIENTO DESEMBOCADURA AL MAR RIO QUEULE"/>
    <s v="CAUTIN"/>
    <s v="TOLTEN"/>
    <n v="88875"/>
    <n v="88875"/>
    <n v="88875"/>
    <n v="84554.95"/>
    <n v="0.95139184247538677"/>
    <n v="0"/>
    <n v="0"/>
  </r>
  <r>
    <x v="3"/>
    <x v="9"/>
    <x v="0"/>
    <s v="CONSERVACION Y FISCALIZACION INFRAESTRUCTURA PORTUARIA"/>
    <s v="CONSERVACION Y FISCALIZACION INFRAESTRUCTURA PORTUARIA"/>
    <s v="40011984-0"/>
    <s v="CONSERVACION GLOBAL OBRAS PORTUARIAS REGION DE LA ARAUCANIA"/>
    <s v="CAUTIN, MALLECO"/>
    <s v="CARAHUE, PUCON, SAAVEDRA, TEODORO SCHMIDT, TOLTEN, VILLARRICA, LONQUIMAY, LUMACO, PUREN"/>
    <n v="52200"/>
    <n v="282638"/>
    <n v="282638"/>
    <n v="277399.78000000003"/>
    <n v="0.98146668176253737"/>
    <n v="719990"/>
    <n v="0"/>
  </r>
  <r>
    <x v="3"/>
    <x v="10"/>
    <x v="0"/>
    <s v="INFRAESTRUCTURA PORTUARIA DE RIBERA"/>
    <s v="INFRAESTRUCTURA PORTUARIA DE PROTECCION DE RIBERA"/>
    <s v="30065993-0"/>
    <s v="REPOSICIÓN MURO Y FUERTE DE CORRAL"/>
    <s v="VALDIVIA"/>
    <s v="CORRAL"/>
    <n v="0"/>
    <n v="143555"/>
    <n v="143555"/>
    <n v="143551.92600000001"/>
    <n v="0.99997858660443739"/>
    <n v="0"/>
    <n v="0"/>
  </r>
  <r>
    <x v="3"/>
    <x v="10"/>
    <x v="0"/>
    <s v="INFRAESTRUCTURA PORTUARIA PESQUERA ARTESANAL"/>
    <s v="INFRAESTRUCTURA PORTUARIA PESQUERA ARTESANAL"/>
    <s v="30120610-0"/>
    <s v="MEJORAMIENTO CALETA DE PESCADORES LOS MOLINOS, COMUNA DE VALDIVIA"/>
    <s v="VALDIVIA"/>
    <s v="VALDIVIA"/>
    <n v="188803"/>
    <n v="1290848"/>
    <n v="1290848"/>
    <n v="696185.50300000003"/>
    <n v="0.53932415203029327"/>
    <n v="0"/>
    <n v="0"/>
  </r>
  <r>
    <x v="3"/>
    <x v="10"/>
    <x v="0"/>
    <s v="INFRAESTRUCTURA PORTUARIA PARA EL TURISMO Y DEPORTES NAUTICOS"/>
    <s v="INFRAESTRUCTURA PORTUARIA DEPORTIVA Y TURISTICA"/>
    <s v="30120760-0"/>
    <s v="CONSTRUCCIÓN EMBARCADERO Y RAMPA MENOR DE COÑARIPE, PANGUIPULLI"/>
    <s v="VALDIVIA"/>
    <s v="PANGUIPULLI"/>
    <n v="208800"/>
    <n v="0"/>
    <n v="0"/>
    <n v="0"/>
    <s v="-"/>
    <n v="0"/>
    <n v="0"/>
  </r>
  <r>
    <x v="3"/>
    <x v="10"/>
    <x v="0"/>
    <s v="INFRAESTRUCTURA DE MEJORAMIENTO DEL BORDE COSTERO"/>
    <s v="INFRAESTRUCTURA DE MEJORAMIENTO DEL BORDE COSTERO"/>
    <s v="30127100-0"/>
    <s v="CONSTRUCCIÓN BORDE LACUSTRE LAGO RIÑIHUE, COMUNA DE LOS LAGOS"/>
    <s v="VALDIVIA"/>
    <s v="LOS LAGOS"/>
    <n v="90825"/>
    <n v="86998"/>
    <n v="86998"/>
    <n v="75308.917000000001"/>
    <n v="0.86563963539391708"/>
    <n v="0"/>
    <n v="0"/>
  </r>
  <r>
    <x v="3"/>
    <x v="10"/>
    <x v="0"/>
    <s v="CONSERVACION Y FISCALIZACION INFRAESTRUCTURA PORTUARIA"/>
    <s v="CONSERVACION Y FISCALIZACION INFRAESTRUCTURA PORTUARIA"/>
    <s v="30127885-0"/>
    <s v="CONSERVACIÓN DRAGA ERNESTO PINTO LAGARRIGUE "/>
    <s v="VALDIVIA"/>
    <s v="VALDIVIA"/>
    <n v="357048"/>
    <n v="152370"/>
    <n v="152370"/>
    <n v="92280.87"/>
    <n v="0.60563673951565267"/>
    <n v="0"/>
    <n v="0"/>
  </r>
  <r>
    <x v="3"/>
    <x v="10"/>
    <x v="0"/>
    <s v="INFRAESTRUCTURA PORTUARIA PESQUERA ARTESANAL"/>
    <s v="INFRAESTRUCTURA PORTUARIA PESQUERA ARTESANAL"/>
    <s v="30186322-0"/>
    <s v="MEJORAMIENTO CALETA PESQUERA DE HUIRO COMUNA DE CORRAL"/>
    <s v="VALDIVIA"/>
    <s v="CORRAL"/>
    <n v="104922"/>
    <n v="0"/>
    <n v="0"/>
    <n v="0"/>
    <s v="-"/>
    <n v="0"/>
    <n v="0"/>
  </r>
  <r>
    <x v="3"/>
    <x v="10"/>
    <x v="0"/>
    <s v="CONSERVACION Y REPARACION DE DRAGAS Y EQUIPOS"/>
    <s v="EQUIPOS"/>
    <s v="30291024-0"/>
    <s v="CONSERVACION NAVES REGION DE LOS RIOS"/>
    <s v="VALDIVIA, RANCO"/>
    <s v="VALDIVIA, CORRAL, FUTRONO, LAGO RANCO"/>
    <n v="647856"/>
    <n v="1662763"/>
    <n v="1662763"/>
    <n v="438674.98100000003"/>
    <n v="0.26382291463064794"/>
    <n v="70000"/>
    <n v="0"/>
  </r>
  <r>
    <x v="3"/>
    <x v="10"/>
    <x v="0"/>
    <s v="INFRAESTRUCTURA DE MEJORAMIENTO DEL BORDE COSTERO"/>
    <s v="INFRAESTRUCTURA DE MEJORAMIENTO DEL BORDE COSTERO"/>
    <s v="30458146-0"/>
    <s v="AMPLIACIÓN Y MEJORAMIENTO COSTANERA DE PANGUIPULLI PANGUIPULLI"/>
    <s v="VALDIVIA"/>
    <s v="PANGUIPULLI"/>
    <n v="104922"/>
    <n v="0"/>
    <n v="0"/>
    <n v="0"/>
    <s v="-"/>
    <n v="0"/>
    <n v="0"/>
  </r>
  <r>
    <x v="3"/>
    <x v="10"/>
    <x v="0"/>
    <s v="INFRAESTRUCTURA DE MEJORAMIENTO DEL BORDE COSTERO"/>
    <s v="INFRAESTRUCTURA DE MEJORAMIENTO DEL BORDE COSTERO"/>
    <s v="30465533-0"/>
    <s v="HABILITACION BORDE FLUVIAL RIO CALLECALLE SECTOR LAS ANIMAS, TRAMO 1A"/>
    <s v="VALDIVIA"/>
    <s v="VALDIVIA"/>
    <n v="26100"/>
    <n v="0"/>
    <n v="0"/>
    <n v="0"/>
    <s v="-"/>
    <n v="0"/>
    <n v="0"/>
  </r>
  <r>
    <x v="3"/>
    <x v="10"/>
    <x v="0"/>
    <s v="INFRAESTRUCTURA PORTUARIA PARA EL TURISMO Y DEPORTES NAUTICOS"/>
    <s v="INFRAESTRUCTURA PORTUARIA DEPORTIVA Y TURISTICA"/>
    <s v="30485059-0"/>
    <s v="MEJORAMIENTO BORDE FLUVIAL PUERTO LAPI COMUNA DE LA UNIÓN"/>
    <s v="RANCO"/>
    <s v="LA UNION"/>
    <n v="639252"/>
    <n v="537579"/>
    <n v="537579"/>
    <n v="523069.79399999999"/>
    <n v="0.97301009526041748"/>
    <n v="0"/>
    <n v="0"/>
  </r>
  <r>
    <x v="3"/>
    <x v="10"/>
    <x v="0"/>
    <s v="INFRAESTRUCTURA DE MEJORAMIENTO DEL BORDE COSTERO"/>
    <s v="INFRAESTRUCTURA DE MEJORAMIENTO DEL BORDE COSTERO"/>
    <s v="30486144-0"/>
    <s v="CONSTRUCCION BORDE FLUVIAL RIO LINGUE SECTOR MEHUIN COMUNA MARIQUINA"/>
    <s v="VALDIVIA"/>
    <s v="MARIQUINA"/>
    <n v="0"/>
    <n v="570266"/>
    <n v="570266"/>
    <n v="544145"/>
    <n v="0.95419505984926334"/>
    <n v="681741"/>
    <n v="900000"/>
  </r>
  <r>
    <x v="3"/>
    <x v="10"/>
    <x v="0"/>
    <s v="CONSERVACION Y FISCALIZACION INFRAESTRUCTURA PORTUARIA"/>
    <s v="CONSERVACION Y FISCALIZACION INFRAESTRUCTURA PORTUARIA"/>
    <s v="40011498-0"/>
    <s v="CONSERVACION OBRAS PORTUARIAS MENORES REGION DE LOS RÍOS 2020-2023"/>
    <s v="VALDIVIA, RANCO"/>
    <s v="VALDIVIA, CORRAL, LOS LAGOS, MARIQUINA, PANGUIPULLI, LA UNION, FUTRONO, LAGO RANCO, RIO BUENO"/>
    <n v="271986"/>
    <n v="496616"/>
    <n v="496616"/>
    <n v="379442.37300000002"/>
    <n v="0.7640558761699181"/>
    <n v="624400"/>
    <n v="0"/>
  </r>
  <r>
    <x v="3"/>
    <x v="10"/>
    <x v="0"/>
    <s v="INFRAESTRUCTURA DE MEJORAMIENTO DEL BORDE COSTERO"/>
    <s v="INFRAESTRUCTURA DE MEJORAMIENTO DEL BORDE COSTERO"/>
    <s v="40025408-0"/>
    <s v="CONSTRUCCION BORDE LACUSTRE HUEQUECURA FUTRONO"/>
    <s v="RANCO"/>
    <s v="FUTRONO"/>
    <n v="858994"/>
    <n v="834188"/>
    <n v="834188"/>
    <n v="796063.32400000002"/>
    <n v="0.9542972615285763"/>
    <n v="0"/>
    <n v="0"/>
  </r>
  <r>
    <x v="3"/>
    <x v="10"/>
    <x v="0"/>
    <s v="INFRAESTRUCTURA DE MEJORAMIENTO DEL BORDE COSTERO"/>
    <s v="TURISTICA"/>
    <s v="40025410-0"/>
    <s v="CONSTRUCCION INFRAESTRUCTURA TURÍSTICA LAGO RANCO COMUNA DE LAGO RANCO"/>
    <s v="RANCO"/>
    <s v="LAGO RANCO"/>
    <n v="0"/>
    <n v="11"/>
    <n v="11"/>
    <n v="0"/>
    <n v="0"/>
    <n v="1560000"/>
    <n v="0"/>
  </r>
  <r>
    <x v="3"/>
    <x v="10"/>
    <x v="0"/>
    <s v="INFRAESTRUCTURA PORTUARIA DE CONECTIVIDAD"/>
    <s v="INFRAESTRUCTURA PORTUARIA DE CONEXION"/>
    <s v="40026233-0"/>
    <s v="CONSTRUCCION EMBARCADERO DE CONECTIVIDAD SECTOR LAS COLORADAS ISLA DEL REY COMUNA DE CORRAL"/>
    <s v="VALDIVIA"/>
    <s v="CORRAL"/>
    <n v="0"/>
    <n v="250000"/>
    <n v="250000"/>
    <n v="0"/>
    <n v="0"/>
    <n v="750000"/>
    <n v="500000"/>
  </r>
  <r>
    <x v="3"/>
    <x v="10"/>
    <x v="0"/>
    <s v="INFRAESTRUCTURA DE MEJORAMIENTO DEL BORDE COSTERO"/>
    <s v="INFRAESTRUCTURA DE MEJORAMIENTO DEL BORDE COSTERO"/>
    <s v="40031553-0"/>
    <s v="CONSTRUCCION BOTADEROS PÚBLICOS VALDIVIA"/>
    <s v="VALDIVIA"/>
    <s v="VALDIVIA"/>
    <n v="261000"/>
    <n v="0"/>
    <n v="0"/>
    <n v="0"/>
    <s v="-"/>
    <n v="0"/>
    <n v="0"/>
  </r>
  <r>
    <x v="3"/>
    <x v="10"/>
    <x v="0"/>
    <s v="INFRAESTRUCTURA PORTUARIA DE CONECTIVIDAD"/>
    <s v="INFRAESTRUCTURA PORTUARIA DE CONEXION"/>
    <s v="40040602-0"/>
    <s v="CONSERVACION MUELLES FLUVIALES COMUNA DE VALDIVIA"/>
    <s v="VALDIVIA"/>
    <s v="VALDIVIA"/>
    <n v="0"/>
    <n v="450000"/>
    <n v="450000"/>
    <n v="0"/>
    <n v="0"/>
    <n v="0"/>
    <n v="0"/>
  </r>
  <r>
    <x v="3"/>
    <x v="10"/>
    <x v="0"/>
    <s v="CONSERVACION Y FISCALIZACION INFRAESTRUCTURA PORTUARIA"/>
    <s v="CONSERVACION Y FISCALIZACION INFRAESTRUCTURA PORTUARIA"/>
    <s v="40040614-0"/>
    <s v="CONSERVACION INFRAESTRUCTURA PORTUARIA CALETA NIEBLA"/>
    <s v="VALDIVIA"/>
    <s v="VALDIVIA"/>
    <n v="0"/>
    <n v="350000"/>
    <n v="350000"/>
    <n v="0"/>
    <n v="0"/>
    <n v="0"/>
    <n v="0"/>
  </r>
  <r>
    <x v="3"/>
    <x v="10"/>
    <x v="0"/>
    <s v="CONSERVACION Y FISCALIZACION INFRAESTRUCTURA PORTUARIA"/>
    <s v="CONSERVACION Y FISCALIZACION INFRAESTRUCTURA PORTUARIA"/>
    <s v="40040626-0"/>
    <s v="CONSERVACION COSTANERA DE VALDIVIA TRAMO I"/>
    <s v="VALDIVIA"/>
    <s v="VALDIVIA"/>
    <n v="0"/>
    <n v="500000"/>
    <n v="500000"/>
    <n v="0"/>
    <n v="0"/>
    <n v="0"/>
    <n v="0"/>
  </r>
  <r>
    <x v="3"/>
    <x v="11"/>
    <x v="0"/>
    <s v="INFRAESTRUCTURA PORTUARIA PESQUERA ARTESANAL"/>
    <s v="INFRAESTRUCTURA PORTUARIA PESQUERA ARTESANAL"/>
    <s v="30087893-0"/>
    <s v="REPOSICION INFRAESTRUCTURA PORTUARIA PESCA ARTESANAL ROLECHA, HUALAIHUE"/>
    <s v="PALENA"/>
    <s v="HUALAIHUE"/>
    <n v="1742628"/>
    <n v="2059829"/>
    <n v="2059829"/>
    <n v="1482368.4790000001"/>
    <n v="0.71965608747133869"/>
    <n v="0"/>
    <n v="0"/>
  </r>
  <r>
    <x v="3"/>
    <x v="11"/>
    <x v="0"/>
    <s v="CONSERVACION Y FISCALIZACION INFRAESTRUCTURA PORTUARIA"/>
    <s v="CONSERVACION Y FISCALIZACION INFRAESTRUCTURA PORTUARIA"/>
    <s v="30295175-0"/>
    <s v="CONSERVACION NAVES REGION DE LOS LAGOS"/>
    <s v="INTERPROVINCIAL"/>
    <s v="INTERCOMUNAL"/>
    <n v="469800"/>
    <n v="400000"/>
    <n v="400000"/>
    <n v="398700.57500000001"/>
    <n v="0.99675143750000006"/>
    <n v="0"/>
    <n v="0"/>
  </r>
  <r>
    <x v="3"/>
    <x v="11"/>
    <x v="0"/>
    <s v="INFRAESTRUCTURA DE MEJORAMIENTO DEL BORDE COSTERO"/>
    <s v="INFRAESTRUCTURA DE MEJORAMIENTO DEL BORDE COSTERO"/>
    <s v="30339273-0"/>
    <s v="CONSTRUCCIÓN BORDES COSTEROS DE CHONCHI"/>
    <s v="CHILOE"/>
    <s v="CHONCHI"/>
    <n v="506678"/>
    <n v="731058"/>
    <n v="731058"/>
    <n v="720369.23100000003"/>
    <n v="0.98537904106103757"/>
    <n v="0"/>
    <n v="0"/>
  </r>
  <r>
    <x v="3"/>
    <x v="11"/>
    <x v="0"/>
    <s v="INFRAESTRUCTURA DE MEJORAMIENTO DEL BORDE COSTERO"/>
    <s v="INFRAESTRUCTURA DE MEJORAMIENTO DEL BORDE COSTERO"/>
    <s v="30339323-0"/>
    <s v="MEJORAMIENTO BORDE COSTERO DE QUEMCHI"/>
    <s v="CHILOE"/>
    <s v="QUEMCHI"/>
    <n v="1943696"/>
    <n v="2557824"/>
    <n v="2557824"/>
    <n v="2450560.7769999998"/>
    <n v="0.95806465847532896"/>
    <n v="0"/>
    <n v="0"/>
  </r>
  <r>
    <x v="3"/>
    <x v="11"/>
    <x v="0"/>
    <s v="INFRAESTRUCTURA DE MEJORAMIENTO DEL BORDE COSTERO"/>
    <s v="INFRAESTRUCTURA DE MEJORAMIENTO DEL BORDE COSTERO"/>
    <s v="30352373-0"/>
    <s v="MEJORAMIENTO BORDE COSTERO QUEILEN"/>
    <s v="CHILOE"/>
    <s v="QUEILEN"/>
    <n v="0"/>
    <n v="50000"/>
    <n v="50000"/>
    <n v="0"/>
    <n v="0"/>
    <n v="1509010"/>
    <n v="2969990"/>
  </r>
  <r>
    <x v="3"/>
    <x v="11"/>
    <x v="0"/>
    <s v="INFRAESTRUCTURA DE MEJORAMIENTO DEL BORDE COSTERO"/>
    <s v="INFRAESTRUCTURA DE MEJORAMIENTO DEL BORDE COSTERO"/>
    <s v="30352380-0"/>
    <s v="MEJORAMIENTO BORDE COSTERO ICHUAC, PUQUELDON"/>
    <s v="CHILOE"/>
    <s v="PUQUELDON"/>
    <n v="407160"/>
    <n v="0"/>
    <n v="0"/>
    <n v="0"/>
    <s v="-"/>
    <n v="0"/>
    <n v="0"/>
  </r>
  <r>
    <x v="3"/>
    <x v="11"/>
    <x v="0"/>
    <s v="INFRAESTRUCTURA DE MEJORAMIENTO DEL BORDE COSTERO"/>
    <s v="INFRAESTRUCTURA DE MEJORAMIENTO DEL BORDE COSTERO"/>
    <s v="30352477-0"/>
    <s v="MEJORAMIENTO BORDE COSTERO DE ANCUD"/>
    <s v="CHILOE"/>
    <s v="ANCUD"/>
    <n v="209844"/>
    <n v="274801"/>
    <n v="274801"/>
    <n v="0"/>
    <n v="0"/>
    <n v="1317800"/>
    <n v="2093400"/>
  </r>
  <r>
    <x v="3"/>
    <x v="11"/>
    <x v="0"/>
    <s v="INFRAESTRUCTURA DE MEJORAMIENTO DEL BORDE COSTERO"/>
    <s v="INFRAESTRUCTURA DE MEJORAMIENTO DEL BORDE COSTERO"/>
    <s v="30354128-0"/>
    <s v="MEJORAMIENTO BORDE COSTERO ACHAO COMUNA DE QUINCHAO"/>
    <s v="CHILOE"/>
    <s v="QUINCHAO"/>
    <n v="52200"/>
    <n v="53156"/>
    <n v="53156"/>
    <n v="0"/>
    <n v="0"/>
    <n v="1528656"/>
    <n v="2001040"/>
  </r>
  <r>
    <x v="3"/>
    <x v="11"/>
    <x v="0"/>
    <s v="INFRAESTRUCTURA DE MEJORAMIENTO DEL BORDE COSTERO"/>
    <s v="INFRAESTRUCTURA DE MEJORAMIENTO DEL BORDE COSTERO"/>
    <s v="30371695-0"/>
    <s v="MEJORAMIENTO PLAYA VENADO, PUERTO VARAS"/>
    <s v="LLANQUIHUE"/>
    <s v="PUERTO VARAS"/>
    <n v="2750174"/>
    <n v="2762710"/>
    <n v="2762710"/>
    <n v="2001243.2390000001"/>
    <n v="0.72437687596598999"/>
    <n v="976509"/>
    <n v="0"/>
  </r>
  <r>
    <x v="3"/>
    <x v="11"/>
    <x v="0"/>
    <s v="INFRAESTRUCTURA PORTUARIA DE CONECTIVIDAD"/>
    <s v="INFRAESTRUCTURA PORTUARIA DE CONEXION"/>
    <s v="30404274-0"/>
    <s v="NORMALIZACION INFRAESTRUCTURA PORTUARIA RIO BUENO PROVINCIA OSORNO"/>
    <s v="OSORNO"/>
    <s v="SAN PABLO"/>
    <n v="0"/>
    <n v="1000"/>
    <n v="1000"/>
    <n v="670.47799999999995"/>
    <n v="0.67047799999999991"/>
    <n v="0"/>
    <n v="0"/>
  </r>
  <r>
    <x v="3"/>
    <x v="11"/>
    <x v="0"/>
    <s v="INFRAESTRUCTURA DE MEJORAMIENTO DEL BORDE COSTERO"/>
    <s v="INFRAESTRUCTURA DE MEJORAMIENTO DEL BORDE COSTERO"/>
    <s v="30455872-0"/>
    <s v="CONSTRUCCION INFRAESTRUCTURA PORTUARIA COSTANERA DE PUERTO OCTAY"/>
    <s v="INTERPROVINCIAL"/>
    <s v="INTERCOMUNAL"/>
    <n v="3089652"/>
    <n v="2490674"/>
    <n v="2490674"/>
    <n v="2460694.0470000003"/>
    <n v="0.98796311640945389"/>
    <n v="0"/>
    <n v="0"/>
  </r>
  <r>
    <x v="3"/>
    <x v="11"/>
    <x v="0"/>
    <s v="INFRAESTRUCTURA PORTUARIA DE CONECTIVIDAD"/>
    <s v="INFRAESTRUCTURA PORTUARIA DE CONEXION"/>
    <s v="30468946-0"/>
    <s v="CONSTRUCCION TERMINAL CONECTIVIDAD MAYOR QUELLÓN"/>
    <s v="CHILOE"/>
    <s v="QUELLON"/>
    <n v="108962"/>
    <n v="104370"/>
    <n v="104370"/>
    <n v="71370"/>
    <n v="0.68381718884736997"/>
    <n v="0"/>
    <n v="0"/>
  </r>
  <r>
    <x v="3"/>
    <x v="11"/>
    <x v="0"/>
    <s v="INFRAESTRUCTURA PORTUARIA PESQUERA ARTESANAL"/>
    <s v="INFRAESTRUCTURA PORTUARIA PESQUERA ARTESANAL"/>
    <s v="40002840-0"/>
    <s v="MEJORAMIENTO VARADERO PUERTO PESQUERO DE QUELLON"/>
    <s v="CHILOE"/>
    <s v="QUELLON"/>
    <n v="208800"/>
    <n v="10"/>
    <n v="10"/>
    <n v="0"/>
    <n v="0"/>
    <n v="0"/>
    <n v="0"/>
  </r>
  <r>
    <x v="3"/>
    <x v="11"/>
    <x v="0"/>
    <s v="INFRAESTRUCTURA PORTUARIA PESQUERA ARTESANAL"/>
    <s v="INFRAESTRUCTURA PORTUARIA PESQUERA ARTESANAL"/>
    <s v="40005866-0"/>
    <s v="CONSTRUCCION VARADERO COMUNA DE DALCAHUE"/>
    <s v="CHILOE"/>
    <s v="DALCAHUE"/>
    <n v="52200"/>
    <n v="0"/>
    <n v="0"/>
    <n v="0"/>
    <s v="-"/>
    <n v="0"/>
    <n v="0"/>
  </r>
  <r>
    <x v="3"/>
    <x v="11"/>
    <x v="0"/>
    <s v="CONSERVACION Y FISCALIZACION INFRAESTRUCTURA PORTUARIA"/>
    <s v="CONSERVACION Y FISCALIZACION INFRAESTRUCTURA PORTUARIA"/>
    <s v="40010966-0"/>
    <s v="CONSERVACION OBRAS PORTUARIAS MENORES REGIÓN DE LOS LAGOS 2020 - 2024"/>
    <s v="LLANQUIHUE, CHILOE, OSORNO, PALENA"/>
    <s v="PUERTO MONTT, CALBUCO, COCHAMO, FRUTILLAR, LOS MUERMOS, LLANQUIHUE, MAULLIN, PUERTO VARAS, CASTRO, ANCUD, CHONCHI, CURACO DE VELEZ, DALCAHUE, PUQUELDON, QUEILEN, QUELLON, QUEMCHI, QUINCHAO, PUERTO OCTAY, SAN JUAN DE LA COSTA, SAN PABLO, CHAITEN, HUALAIHUE"/>
    <n v="3693379"/>
    <n v="6448714"/>
    <n v="6448714"/>
    <n v="4941125.5630000001"/>
    <n v="0.76621874733473994"/>
    <n v="1849000"/>
    <n v="0"/>
  </r>
  <r>
    <x v="3"/>
    <x v="11"/>
    <x v="0"/>
    <s v="INFRAESTRUCTURA PORTUARIA DE CONECTIVIDAD"/>
    <s v="MARITIMA"/>
    <s v="40012744-0"/>
    <s v="MEJORAMIENTO INFRAESTRUCTURA PORTUARIA RAMPA ACHAO, COMUNA DE QUINCHAO"/>
    <s v="CHILOE"/>
    <s v="QUINCHAO"/>
    <n v="2123726"/>
    <n v="1774469"/>
    <n v="1774469"/>
    <n v="1730871.9130000002"/>
    <n v="0.97543091088094536"/>
    <n v="0"/>
    <n v="0"/>
  </r>
  <r>
    <x v="3"/>
    <x v="11"/>
    <x v="0"/>
    <s v="CONSERVACION Y FISCALIZACION INFRAESTRUCTURA PORTUARIA"/>
    <s v="CONSERVACION Y FISCALIZACION INFRAESTRUCTURA PORTUARIA"/>
    <s v="40027063-0"/>
    <s v="CONSERVACION GLOBAL DE OBRAS PORTUARIAS REGIÓN DE LOS LAGOS"/>
    <s v="CHILOE, PALENA"/>
    <s v="ANCUD, DALCAHUE, HUALAIHUE"/>
    <n v="0"/>
    <n v="1322"/>
    <n v="1322"/>
    <n v="926.44500000000005"/>
    <n v="0.70079046898638431"/>
    <n v="0"/>
    <n v="0"/>
  </r>
  <r>
    <x v="3"/>
    <x v="11"/>
    <x v="0"/>
    <s v="INFRAESTRUCTURA PORTUARIA DE CONECTIVIDAD"/>
    <s v="MARITIMA"/>
    <s v="40029707-0"/>
    <s v="MEJORAMIENTO RAMPA PUELO COMUNA DE COCHAMO"/>
    <s v="LLANQUIHUE"/>
    <s v="COCHAMO"/>
    <n v="0"/>
    <n v="19973"/>
    <n v="19973"/>
    <n v="0"/>
    <n v="0"/>
    <n v="1036628"/>
    <n v="0"/>
  </r>
  <r>
    <x v="3"/>
    <x v="11"/>
    <x v="0"/>
    <s v="INFRAESTRUCTURA DE MEJORAMIENTO DEL BORDE COSTERO"/>
    <s v="INFRAESTRUCTURA DE MEJORAMIENTO DEL BORDE COSTERO"/>
    <s v="40032524-0"/>
    <s v="MEJORAMIENTO BORDE COSTERO ICHUAC, PUQUELDON"/>
    <s v="CHILOE"/>
    <s v="PUQUELDON"/>
    <n v="0"/>
    <n v="248207"/>
    <n v="248207"/>
    <n v="0"/>
    <n v="0"/>
    <n v="1570000"/>
    <n v="1137000"/>
  </r>
  <r>
    <x v="3"/>
    <x v="11"/>
    <x v="0"/>
    <s v="CONSERVACION Y FISCALIZACION INFRAESTRUCTURA PORTUARIA"/>
    <s v="CONSERVACION Y FISCALIZACION INFRAESTRUCTURA PORTUARIA"/>
    <s v="40038153-0"/>
    <s v="CONSERVACION INFRAESTRUCTURA PORTUARIA DE CONECTIVIDAD, COMUNA DE QUELLÓN "/>
    <s v="CHILOE"/>
    <s v="QUELLON"/>
    <n v="0"/>
    <n v="348001"/>
    <n v="348001"/>
    <n v="37011.008000000002"/>
    <n v="0.10635316565182285"/>
    <n v="157000"/>
    <n v="0"/>
  </r>
  <r>
    <x v="3"/>
    <x v="11"/>
    <x v="0"/>
    <s v="CONSERVACION Y FISCALIZACION INFRAESTRUCTURA PORTUARIA"/>
    <s v="CONSERVACION Y FISCALIZACION INFRAESTRUCTURA PORTUARIA"/>
    <s v="40038155-0"/>
    <s v="CONSERVACION RAMPA FISCAL Y PUERTO PESQUERO DE QUELLÓN "/>
    <s v="CHILOE"/>
    <s v="QUELLON"/>
    <n v="0"/>
    <n v="306001"/>
    <n v="306001"/>
    <n v="305884.95600000001"/>
    <n v="0.99962077248113568"/>
    <n v="126108"/>
    <n v="0"/>
  </r>
  <r>
    <x v="3"/>
    <x v="11"/>
    <x v="0"/>
    <s v="INFRAESTRUCTURA PORTUARIA DE CONECTIVIDAD"/>
    <s v="LAGOS"/>
    <s v="40044538-0"/>
    <s v="CONSERVACION N DE EMERGENCIA EMBARCADERO FLOTANTE DE PETROHUÉ , LAGO TODOS LOS SANTOS"/>
    <s v="LLANQUIHUE"/>
    <s v="PUERTO VARAS"/>
    <n v="0"/>
    <n v="504374"/>
    <n v="504374"/>
    <n v="0"/>
    <n v="0"/>
    <n v="0"/>
    <n v="0"/>
  </r>
  <r>
    <x v="3"/>
    <x v="16"/>
    <x v="0"/>
    <s v="INFRAESTRUCTURA DE MEJORAMIENTO DEL BORDE COSTERO"/>
    <s v="INFRAESTRUCTURA DE MEJORAMIENTO DEL BORDE COSTERO"/>
    <s v="30064914-0"/>
    <s v="MEJORAMIENTO BORDE COSTERO EN LAGO ELIZALDE, COYHAIQUE"/>
    <s v="COIHAIQUE"/>
    <s v="COIHAIQUE"/>
    <n v="101033"/>
    <n v="15240"/>
    <n v="15240"/>
    <n v="0"/>
    <n v="0"/>
    <n v="0"/>
    <n v="0"/>
  </r>
  <r>
    <x v="3"/>
    <x v="16"/>
    <x v="0"/>
    <s v="INFRAESTRUCTURA PORTUARIA DE CONECTIVIDAD"/>
    <s v="INFRAESTRUCTURA PORTUARIA DE CONEXION"/>
    <s v="30069169-0"/>
    <s v="CONSTRUCCIÓN Y MEJORAMIENTO INFRAESTRUCTURA PORTUARIA LAGO GENERAL CARRERA"/>
    <s v="GENERAL CARRERA"/>
    <s v="CHILE CHICO, RIO IBAÑEZ"/>
    <n v="835190"/>
    <n v="10"/>
    <n v="10"/>
    <n v="0"/>
    <n v="0"/>
    <n v="835190"/>
    <n v="0"/>
  </r>
  <r>
    <x v="3"/>
    <x v="16"/>
    <x v="0"/>
    <s v="INFRAESTRUCTURA PORTUARIA DE CONECTIVIDAD"/>
    <s v="INFRAESTRUCTURA PORTUARIA DE CONEXION"/>
    <s v="30089888-0"/>
    <s v="CONSTRUCCIÓN INFRAESTRUCTURA PORTUARIA RÍO AYSÉN, SECTOR PUERTO AYSÉN"/>
    <s v="AYSEN"/>
    <s v="AYSEN"/>
    <n v="120258"/>
    <n v="59810"/>
    <n v="59810"/>
    <n v="48650"/>
    <n v="0.81340912890820938"/>
    <n v="0"/>
    <n v="0"/>
  </r>
  <r>
    <x v="3"/>
    <x v="16"/>
    <x v="0"/>
    <s v="INFRAESTRUCTURA PORTUARIA DE CONECTIVIDAD"/>
    <s v="INFRAESTRUCTURA PORTUARIA DE CONEXION"/>
    <s v="30097985-0"/>
    <s v="MEJORAMIENTO CONECTIVIDAD MARÍTIMA REGIÓN DE AYSÉN EN PUERTO CISNES"/>
    <s v="AYSEN"/>
    <s v="CISNES"/>
    <n v="0"/>
    <n v="397860"/>
    <n v="397860"/>
    <n v="396545.88099999999"/>
    <n v="0.99669703161916245"/>
    <n v="0"/>
    <n v="0"/>
  </r>
  <r>
    <x v="3"/>
    <x v="16"/>
    <x v="0"/>
    <s v="CONSERVACION Y FISCALIZACION INFRAESTRUCTURA PORTUARIA"/>
    <s v="CONSERVACION Y FISCALIZACION INFRAESTRUCTURA PORTUARIA"/>
    <s v="30101114-0"/>
    <s v="CONSERVACIÓN OBRAS PORTUARIAS MENORES REGIÓN DE AYSÉN"/>
    <s v="COIHAIQUE, AYSEN, CAPITAN PRAT, GENERAL CARRERA"/>
    <s v="COIHAIQUE, LAGO VERDE, AYSEN, CISNES, GUAITECAS, COCHRANE, O'HIGGINS, TORTEL, CHILE CHICO, RIO IBAÑEZ"/>
    <n v="730800"/>
    <n v="851589"/>
    <n v="851589"/>
    <n v="413570.20799999998"/>
    <n v="0.48564531481735906"/>
    <n v="100000"/>
    <n v="0"/>
  </r>
  <r>
    <x v="3"/>
    <x v="16"/>
    <x v="0"/>
    <s v="INFRAESTRUCTURA DE MEJORAMIENTO DEL BORDE COSTERO"/>
    <s v="INFRAESTRUCTURA DE MEJORAMIENTO DEL BORDE COSTERO"/>
    <s v="30130800-0"/>
    <s v="CONSTRUCCION BORDE COSTERO PUERTO CISNES"/>
    <s v="AYSEN"/>
    <s v="CISNES"/>
    <n v="2356394"/>
    <n v="2093698"/>
    <n v="2093698"/>
    <n v="1997716.9140000001"/>
    <n v="0.95415714873873891"/>
    <n v="0"/>
    <n v="0"/>
  </r>
  <r>
    <x v="3"/>
    <x v="16"/>
    <x v="0"/>
    <s v="INFRAESTRUCTURA DE MEJORAMIENTO DEL BORDE COSTERO"/>
    <s v="INFRAESTRUCTURA DE MEJORAMIENTO DEL BORDE COSTERO"/>
    <s v="30136601-0"/>
    <s v="MEJORAMIENTO BORDE LACUSTRE PUERTO BERTRAND"/>
    <s v="GENERAL CARRERA"/>
    <s v="CHILE CHICO"/>
    <n v="2664190"/>
    <n v="520307"/>
    <n v="520307"/>
    <n v="0"/>
    <n v="0"/>
    <n v="1000000"/>
    <n v="1900000"/>
  </r>
  <r>
    <x v="3"/>
    <x v="16"/>
    <x v="0"/>
    <s v="CONSERVACION Y FISCALIZACION INFRAESTRUCTURA PORTUARIA"/>
    <s v="CONSERVACION Y FISCALIZACION INFRAESTRUCTURA PORTUARIA"/>
    <s v="30295225-0"/>
    <s v="CONSERVACION NAVES REGION DE AYSEN"/>
    <s v="INTERPROVINCIAL"/>
    <s v="INTERCOMUNAL"/>
    <n v="422820"/>
    <n v="2000000"/>
    <n v="2000000"/>
    <n v="222041.361"/>
    <n v="0.1110206805"/>
    <n v="0"/>
    <n v="0"/>
  </r>
  <r>
    <x v="3"/>
    <x v="16"/>
    <x v="0"/>
    <s v="INFRAESTRUCTURA PORTUARIA DE CONECTIVIDAD"/>
    <s v="INFRAESTRUCTURA PORTUARIA DE CONEXION"/>
    <s v="30305725-0"/>
    <s v="AMPLIACION INFRAESTRUCTURA PORTUARIA DE CONEXION PUERTO YUNGAY"/>
    <s v="CAPITAN PRAT"/>
    <s v="TORTEL"/>
    <n v="0"/>
    <n v="30200"/>
    <n v="30200"/>
    <n v="117.74"/>
    <n v="3.8986754966887417E-3"/>
    <n v="73173"/>
    <n v="0"/>
  </r>
  <r>
    <x v="3"/>
    <x v="16"/>
    <x v="0"/>
    <s v="INFRAESTRUCTURA PORTUARIA PESQUERA ARTESANAL"/>
    <s v="INFRAESTRUCTURA PORTUARIA PESQUERA ARTESANAL"/>
    <s v="30369676-0"/>
    <s v="AMPLIACION CALETA DE PESCADORES MELINKA"/>
    <s v="AYSEN"/>
    <s v="GUAITECAS"/>
    <n v="503984"/>
    <n v="4165230"/>
    <n v="4165230"/>
    <n v="1629697.425"/>
    <n v="0.39126228923732903"/>
    <n v="3853992"/>
    <n v="0"/>
  </r>
  <r>
    <x v="3"/>
    <x v="16"/>
    <x v="0"/>
    <s v="INFRAESTRUCTURA PORTUARIA DE CONECTIVIDAD"/>
    <s v="INFRAESTRUCTURA PORTUARIA DE CONEXION"/>
    <s v="30452524-0"/>
    <s v="AMPLIACION RAMPA ISLA TOTO, CISNES"/>
    <s v="AYSEN"/>
    <s v="CISNES"/>
    <n v="522000"/>
    <n v="0"/>
    <n v="0"/>
    <n v="0"/>
    <s v="-"/>
    <n v="0"/>
    <n v="0"/>
  </r>
  <r>
    <x v="3"/>
    <x v="16"/>
    <x v="0"/>
    <s v="CONSERVACION Y FISCALIZACION INFRAESTRUCTURA PORTUARIA"/>
    <s v="CONSERVACION Y FISCALIZACION INFRAESTRUCTURA PORTUARIA"/>
    <s v="40041711-0"/>
    <s v="CONSERVACION RAMPA CALETA TORTEL "/>
    <s v="CAPITAN PRAT"/>
    <s v="TORTEL"/>
    <n v="0"/>
    <n v="69190"/>
    <n v="69190"/>
    <n v="0"/>
    <n v="0"/>
    <n v="131010"/>
    <n v="0"/>
  </r>
  <r>
    <x v="3"/>
    <x v="17"/>
    <x v="1"/>
    <s v="CONSERVACION Y FISCALIZACION INFRAESTRUCTURA PORTUARIA"/>
    <s v="CONSERVACION Y FISCALIZACION INFRAESTRUCTURA PORTUARIA"/>
    <s v="30486360-0"/>
    <s v="ANALISIS DINAMICA DE SEDIMENTOS CANAL DE ACCESO BAHÍA CHILOTADINAMICA DE SEDIMENTOS CANAL DE ACCESO BAHÍA CHILOTA PORVENIR"/>
    <s v="TIERRA DEL FUEGO"/>
    <s v="PORVENIR"/>
    <n v="208800"/>
    <n v="223000"/>
    <n v="223000"/>
    <n v="107.648"/>
    <n v="4.8272645739910313E-4"/>
    <n v="138505"/>
    <n v="0"/>
  </r>
  <r>
    <x v="3"/>
    <x v="17"/>
    <x v="0"/>
    <s v="INFRAESTRUCTURA PORTUARIA PARA EL TURISMO Y DEPORTES NAUTICOS"/>
    <s v="INFRAESTRUCTURA PORTUARIA TURISTICA"/>
    <s v="20196156-0"/>
    <s v="CONSTRUCCIÓN INFRAESTRUCTURA PORTUARIA EN PTO NAVARINO"/>
    <s v="ANTARTICA CHILENA"/>
    <s v="CABO DE HORNOS"/>
    <n v="3500472"/>
    <n v="862500"/>
    <n v="862500"/>
    <n v="111.012"/>
    <n v="1.287095652173913E-4"/>
    <n v="1723743"/>
    <n v="740000"/>
  </r>
  <r>
    <x v="3"/>
    <x v="17"/>
    <x v="0"/>
    <s v="INFRAESTRUCTURA PORTUARIA DE CONECTIVIDAD"/>
    <s v="INFRAESTRUCTURA PORTUARIA DE CONEXION"/>
    <s v="30081565-0"/>
    <s v="CONSTRUCCIÓN INFRAESTRUCTURA PORTUARIA BAHÍA FILDES, ANTÁRTICA CHILENA"/>
    <s v="ANTARTICA CHILENA"/>
    <s v="ANTARTICA"/>
    <n v="4593600"/>
    <n v="10"/>
    <n v="10"/>
    <n v="0"/>
    <n v="0"/>
    <n v="500000"/>
    <n v="500000"/>
  </r>
  <r>
    <x v="3"/>
    <x v="17"/>
    <x v="0"/>
    <s v="INFRAESTRUCTURA PORTUARIA PESQUERA ARTESANAL"/>
    <s v="INFRAESTRUCTURA PORTUARIA PESQUERA ARTESANAL"/>
    <s v="30113782-0"/>
    <s v="MEJORAMIENTO Y AMPLIACION VARADERO CALETA BCO AMARILLO, PTA ARENAS"/>
    <s v="MAGALLANES"/>
    <s v="PUNTA ARENAS"/>
    <n v="605443"/>
    <n v="373451"/>
    <n v="373451"/>
    <n v="323407.51699999999"/>
    <n v="0.86599719106388784"/>
    <n v="0"/>
    <n v="0"/>
  </r>
  <r>
    <x v="3"/>
    <x v="17"/>
    <x v="0"/>
    <s v="INFRAESTRUCTURA DE MEJORAMIENTO DEL BORDE COSTERO"/>
    <s v="INFRAESTRUCTURA DE MEJORAMIENTO DEL BORDE COSTERO"/>
    <s v="30113786-0"/>
    <s v="MEJORAMIENTO BORDE COSTERO EN PUERTO WILLIAMS, CABO DE HORNOS"/>
    <s v="ANTARTICA CHILENA"/>
    <s v="CABO DE HORNOS"/>
    <n v="156600"/>
    <n v="20"/>
    <n v="20"/>
    <n v="0"/>
    <n v="0"/>
    <n v="320000"/>
    <n v="1800000"/>
  </r>
  <r>
    <x v="3"/>
    <x v="17"/>
    <x v="0"/>
    <s v="INFRAESTRUCTURA PORTUARIA PARA EL TURISMO Y DEPORTES NAUTICOS"/>
    <s v="INFRAESTRUCTURA PORTUARIA TURISTICA"/>
    <s v="30137224-0"/>
    <s v="CONSTRUCCIÓN INFRAEST. PORTUARIA MULTIPROPÓSITO PUERTO WILLIAMS"/>
    <s v="ANTARTICA CHILENA"/>
    <s v="CABO DE HORNOS"/>
    <n v="104400"/>
    <n v="3100000"/>
    <n v="3100000"/>
    <n v="3099967.5269999998"/>
    <n v="0.99998952483870962"/>
    <n v="461184"/>
    <n v="700000"/>
  </r>
  <r>
    <x v="3"/>
    <x v="17"/>
    <x v="0"/>
    <s v="INFRAESTRUCTURA PORTUARIA DE CONECTIVIDAD"/>
    <s v="INFRAESTRUCTURA PORTUARIA DE CONEXION"/>
    <s v="30305772-0"/>
    <s v="CONSTRUCCION INFRAESTRUCTURA PORTUARIA EN PUERTO TORO, CABO DE HORNOS"/>
    <s v="ANTARTICA CHILENA"/>
    <s v="CABO DE HORNOS"/>
    <n v="3132000"/>
    <n v="10"/>
    <n v="10"/>
    <n v="0"/>
    <n v="0"/>
    <n v="1000000"/>
    <n v="1219000"/>
  </r>
  <r>
    <x v="3"/>
    <x v="17"/>
    <x v="0"/>
    <s v="INFRAESTRUCTURA DE MEJORAMIENTO DEL BORDE COSTERO"/>
    <s v="INFRAESTRUCTURA DE MEJORAMIENTO DEL BORDE COSTERO"/>
    <s v="30454376-0"/>
    <s v="MEJORAMIENTO BORDE COSTERO SECTOR SUR PUNTA ARENAS - ETAPA I"/>
    <s v="MAGALLANES"/>
    <s v="PUNTA ARENAS"/>
    <n v="156600"/>
    <n v="0"/>
    <n v="0"/>
    <n v="0"/>
    <s v="-"/>
    <n v="0"/>
    <n v="0"/>
  </r>
  <r>
    <x v="3"/>
    <x v="17"/>
    <x v="0"/>
    <s v="INFRAESTRUCTURA PORTUARIA DE CONECTIVIDAD"/>
    <s v="INFRAESTRUCTURA PORTUARIA DE CONEXION"/>
    <s v="40009191-0"/>
    <s v="CONSTRUCCION RAMPAS CONECTIVIDAD CANAL FITZ ROY, RIO VERDE"/>
    <s v="MAGALLANES"/>
    <s v="RIO VERDE"/>
    <n v="206712"/>
    <n v="190"/>
    <n v="190"/>
    <n v="100.866"/>
    <n v="0.53087368421052628"/>
    <n v="345430"/>
    <n v="79841"/>
  </r>
  <r>
    <x v="3"/>
    <x v="17"/>
    <x v="0"/>
    <s v="CONSERVACION Y FISCALIZACION INFRAESTRUCTURA PORTUARIA"/>
    <s v="CONSERVACION Y FISCALIZACION INFRAESTRUCTURA PORTUARIA"/>
    <s v="40011475-0"/>
    <s v="CONSERVACION GLOBAL OBRAS PORTUARIAS REGIÓN DE MAGALLANES"/>
    <s v="MAGALLANES, ANTARTICA CHILENA, TIERRA DEL FUEGO, ULTIMA ESPERANZA"/>
    <s v="PUNTA ARENAS, RIO VERDE, CABO DE HORNOS, ANTARTICA, PORVENIR, TIMAUKEL, NATALES"/>
    <n v="237499"/>
    <n v="153790"/>
    <n v="153790"/>
    <n v="125562.003"/>
    <n v="0.81645102412380521"/>
    <n v="0"/>
    <n v="0"/>
  </r>
  <r>
    <x v="3"/>
    <x v="17"/>
    <x v="0"/>
    <s v="INFRAESTRUCTURA PORTUARIA DE CONECTIVIDAD"/>
    <s v="INFRAESTRUCTURA PORTUARIA DE CONEXION"/>
    <s v="40018434-0"/>
    <s v="MEJORAMIENTO Y AMPLIACIÓN TERMINALES DE CONECTIVIDAD REGIÓN DE MAGALLANES"/>
    <s v="ANTARTICA CHILENA, TIERRA DEL FUEGO, ULTIMA ESPERANZA"/>
    <s v="CABO DE HORNOS, ANTARTICA, PORVENIR, PRIMAVERA, TIMAUKEL, NATALES"/>
    <n v="67571"/>
    <n v="65142"/>
    <n v="65142"/>
    <n v="59126.283000000003"/>
    <n v="0.9076522520033159"/>
    <n v="0"/>
    <n v="0"/>
  </r>
  <r>
    <x v="3"/>
    <x v="17"/>
    <x v="0"/>
    <s v="INFRAESTRUCTURA PORTUARIA DE CONECTIVIDAD"/>
    <s v="INFRAESTRUCTURA PORTUARIA DE CONEXION"/>
    <s v="40019935-0"/>
    <s v="CONSTRUCCION INFRAESTRUCTURA PORTUARIA EN CALETA MARIA SENO ALMIRANTAZGO"/>
    <s v="TIERRA DEL FUEGO"/>
    <s v="TIMAUKEL"/>
    <n v="208800"/>
    <n v="0"/>
    <n v="0"/>
    <n v="0"/>
    <s v="-"/>
    <n v="0"/>
    <n v="0"/>
  </r>
  <r>
    <x v="3"/>
    <x v="17"/>
    <x v="0"/>
    <s v="CONSERVACION Y FISCALIZACION INFRAESTRUCTURA PORTUARIA"/>
    <s v="CONSERVACION Y FISCALIZACION INFRAESTRUCTURA PORTUARIA"/>
    <s v="40038133-0"/>
    <s v="CONSERVACION INFRAESTRUCTURA PESQUERA Y DE CONECTIVIDAD DE PUERTO NATALES"/>
    <s v="ULTIMA ESPERANZA"/>
    <s v="NATALES"/>
    <n v="0"/>
    <n v="10"/>
    <n v="10"/>
    <n v="0"/>
    <n v="0"/>
    <n v="120000"/>
    <n v="0"/>
  </r>
  <r>
    <x v="3"/>
    <x v="17"/>
    <x v="0"/>
    <s v="CONSERVACION Y FISCALIZACION INFRAESTRUCTURA PORTUARIA"/>
    <s v="CONSERVACION Y FISCALIZACION INFRAESTRUCTURA PORTUARIA"/>
    <s v="40040596-0"/>
    <s v="CONSERVACION RAMPAS PUERTO NATALES Y PUNTA DAROCH"/>
    <s v="ULTIMA ESPERANZA"/>
    <s v="NATALES"/>
    <n v="0"/>
    <n v="80000"/>
    <n v="80000"/>
    <n v="0"/>
    <n v="0"/>
    <n v="170000"/>
    <n v="0"/>
  </r>
  <r>
    <x v="4"/>
    <x v="1"/>
    <x v="0"/>
    <s v="HELIPUERTOS/PUNTOS DE POSADA"/>
    <s v="PUNTOS DE POSADA"/>
    <s v="40007010-0"/>
    <s v="CONSTRUCCION PUNTO DE POSADA CODPA, REGIÓN DE ARICA Y PARINACOTA"/>
    <s v="ARICA"/>
    <s v="CAMARONES"/>
    <n v="0"/>
    <n v="239000"/>
    <n v="239000"/>
    <n v="0"/>
    <n v="0"/>
    <n v="0"/>
    <n v="0"/>
  </r>
  <r>
    <x v="4"/>
    <x v="1"/>
    <x v="0"/>
    <s v="RED PRIMARIA AEROPORTUARIA"/>
    <s v="RED PRIMARIA"/>
    <s v="40020821-0"/>
    <s v="CONSERVACION RUTINARIA ÁREA DE MOVIMIENTO AEROPUERTO CHACALLUTA ARICA"/>
    <s v="ARICA"/>
    <s v="ARICA"/>
    <n v="104400"/>
    <n v="223949"/>
    <n v="223949"/>
    <n v="223948.53200000001"/>
    <n v="0.99999791023849183"/>
    <n v="0"/>
    <n v="0"/>
  </r>
  <r>
    <x v="4"/>
    <x v="1"/>
    <x v="0"/>
    <s v="RED PRIMARIA AEROPORTUARIA"/>
    <s v="RED PRIMARIA"/>
    <s v="40037141-0"/>
    <s v="CONSERVACION MAYOR AREA DE MOVIMIENTO FASE II AEROPUERTO CHACALLUTA, ARICA "/>
    <s v="ARICA"/>
    <s v="ARICA"/>
    <n v="0"/>
    <n v="1000000"/>
    <n v="1000000"/>
    <n v="0"/>
    <n v="0"/>
    <n v="1263025"/>
    <n v="0"/>
  </r>
  <r>
    <x v="4"/>
    <x v="1"/>
    <x v="0"/>
    <s v="RED PRIMARIA AEROPORTUARIA"/>
    <s v="RED PRIMARIA"/>
    <s v="40038986-0"/>
    <s v="CONSERVACION RUTINARIA CAMINO PERIMETRAL AEROPUERTO CHACALLUTA, REGIÓN DE ARICA Y PARINACOTA "/>
    <s v="ARICA"/>
    <s v="ARICA"/>
    <n v="0"/>
    <n v="1774786"/>
    <n v="1774786"/>
    <n v="578040.89599999995"/>
    <n v="0.3256961098408484"/>
    <n v="0"/>
    <n v="0"/>
  </r>
  <r>
    <x v="4"/>
    <x v="2"/>
    <x v="0"/>
    <s v="RED PRIMARIA AEROPORTUARIA"/>
    <s v="RED PRIMARIA"/>
    <s v="40012727-0"/>
    <s v="MEJORAMIENTO Y REPOSICION DE PISTA DEL AEROPUERTO DIEGO ARACENA, REGION DE TARAPACÁ "/>
    <s v="IQUIQUE"/>
    <s v="IQUIQUE"/>
    <n v="0"/>
    <n v="200"/>
    <n v="200"/>
    <n v="138.76400000000001"/>
    <n v="0.6938200000000001"/>
    <n v="466590"/>
    <n v="186972"/>
  </r>
  <r>
    <x v="4"/>
    <x v="2"/>
    <x v="0"/>
    <s v="RED PRIMARIA AEROPORTUARIA"/>
    <s v="RED PRIMARIA"/>
    <s v="40031105-0"/>
    <s v="CONSERVACION MAYOR CALLE DE RODAJE BRAVO AEROPUERTO DIEGO ARACENA"/>
    <s v="IQUIQUE"/>
    <s v="IQUIQUE"/>
    <n v="4906800"/>
    <n v="4448852"/>
    <n v="4448852"/>
    <n v="1842215.291"/>
    <n v="0.41408778961403975"/>
    <n v="0"/>
    <n v="0"/>
  </r>
  <r>
    <x v="4"/>
    <x v="2"/>
    <x v="0"/>
    <s v="HELIPUERTOS/PUNTOS DE POSADA"/>
    <s v="PUNTOS DE POSADA"/>
    <s v="40034902-0"/>
    <s v="CONSERVACION PUNTOS DE POSADA REGION DE TARAPACA "/>
    <s v="IQUIQUE, TAMARUGAL"/>
    <s v="IQUIQUE, ALTO HOSPICIO, POZO ALMONTE, CAMIÑA, COLCHANE, HUARA, PICA"/>
    <n v="83571"/>
    <n v="318800"/>
    <n v="318800"/>
    <n v="0"/>
    <n v="0"/>
    <n v="40200"/>
    <n v="0"/>
  </r>
  <r>
    <x v="4"/>
    <x v="13"/>
    <x v="0"/>
    <s v="RED PRIMARIA AEROPORTUARIA"/>
    <s v="AERÓDROMOS COBERTURA NACIONAL"/>
    <s v="30436325-0"/>
    <s v="AMPLIACION Y MEJORAMIENTO AERODROMO EL LOA DE CALAMA, REGIÓN DE ANTOFAGASTA"/>
    <s v="EL LOA"/>
    <s v="CALAMA"/>
    <n v="0"/>
    <n v="52342"/>
    <n v="52342"/>
    <n v="0"/>
    <n v="0"/>
    <n v="0"/>
    <n v="0"/>
  </r>
  <r>
    <x v="4"/>
    <x v="13"/>
    <x v="0"/>
    <s v="RED PRIMARIA AEROPORTUARIA"/>
    <s v="RED PRIMARIA"/>
    <s v="40002462-0"/>
    <s v="CONSERVACION MAYOR ÁREA DE MOVIMIENTO ANDRES SABELLA"/>
    <s v="ANTOFAGASTA"/>
    <s v="ANTOFAGASTA"/>
    <n v="0"/>
    <n v="873466"/>
    <n v="873466"/>
    <n v="751079.17999999993"/>
    <n v="0.85988370468913489"/>
    <n v="0"/>
    <n v="0"/>
  </r>
  <r>
    <x v="4"/>
    <x v="13"/>
    <x v="0"/>
    <s v="RED PRIMARIA AEROPORTUARIA"/>
    <s v="RED PRIMARIA"/>
    <s v="40006817-0"/>
    <s v="AMPLIACIÓN Y MEJORAMIENTO AEROPUERTO ANDRÉS SABELLA REGIÓN DE ANTOFAGASTA"/>
    <s v="ANTOFAGASTA"/>
    <s v="ANTOFAGASTA"/>
    <n v="68849"/>
    <n v="112645"/>
    <n v="112645"/>
    <n v="32674.97"/>
    <n v="0.29007030937902262"/>
    <n v="54533"/>
    <n v="0"/>
  </r>
  <r>
    <x v="4"/>
    <x v="13"/>
    <x v="0"/>
    <s v="RED PRIMARIA AEROPORTUARIA"/>
    <s v="RED PRIMARIA"/>
    <s v="40009109-0"/>
    <s v="NORMALIZACION Y MEJORAMIENTO ÁREA DE MOVIMIENTO AEROPUERTO ANDRÉS SABELLA, ANTOFAGASTA"/>
    <s v="ANTOFAGASTA"/>
    <s v="ANTOFAGASTA"/>
    <n v="0"/>
    <n v="206297"/>
    <n v="206297"/>
    <n v="192768.75700000001"/>
    <n v="0.93442346228980555"/>
    <n v="0"/>
    <n v="0"/>
  </r>
  <r>
    <x v="4"/>
    <x v="13"/>
    <x v="0"/>
    <s v="RED PEQUEÑOS AERODROMOS"/>
    <s v="PEQUEÑOS AERODROMOS"/>
    <s v="40030838-0"/>
    <s v="CONSERVACION PEQUEÑOS AERÓDROMOS REGIÓN DE ANTOFAGASTA"/>
    <s v="ANTOFAGASTA, EL LOA, TOCOPILLA"/>
    <s v="ANTOFAGASTA, MEJILLONES, SIERRA GORDA, TALTAL, CALAMA, OLLAGUE, SAN PEDRO DE ATACAMA, TOCOPILLA, MARIA ELENA"/>
    <n v="471053"/>
    <n v="553641"/>
    <n v="553641"/>
    <n v="232794.29199999999"/>
    <n v="0.42047877957015467"/>
    <n v="0"/>
    <n v="0"/>
  </r>
  <r>
    <x v="4"/>
    <x v="3"/>
    <x v="0"/>
    <s v="RED PRIMARIA AEROPORTUARIA"/>
    <s v="RED PRIMARIA"/>
    <s v="40006840-0"/>
    <s v="AMPLIACIÓN Y MEJORAMIENTO AERÓDROMO DESIERTO DE ATACAMA REGIÓN DE ATACAMA"/>
    <s v="COPIAPO"/>
    <s v="CALDERA"/>
    <n v="17658"/>
    <n v="10"/>
    <n v="10"/>
    <n v="0"/>
    <n v="0"/>
    <n v="17058"/>
    <n v="0"/>
  </r>
  <r>
    <x v="4"/>
    <x v="3"/>
    <x v="0"/>
    <s v="RED PEQUEÑOS AERODROMOS"/>
    <s v="PEQUEÑOS AERODROMOS"/>
    <s v="40030985-0"/>
    <s v="CONSERVACION MAYOR AREA DE MOVIMIENTO AREA DE MOVIMIENTO AERÓDROMO DE CALDERA "/>
    <s v="COPIAPO"/>
    <s v="COPIAPO"/>
    <n v="522000"/>
    <n v="1703071"/>
    <n v="1703071"/>
    <n v="479181.87200000003"/>
    <n v="0.28136341467854248"/>
    <n v="0"/>
    <n v="0"/>
  </r>
  <r>
    <x v="4"/>
    <x v="14"/>
    <x v="0"/>
    <s v="RED PRIMARIA AEROPORTUARIA"/>
    <s v="RED PRIMARIA"/>
    <s v="40027215-0"/>
    <s v="NORMALIZACION AERODROMO LA FLORIDA "/>
    <s v="ELQUI"/>
    <s v="LA SERENA"/>
    <n v="831872"/>
    <n v="50915"/>
    <n v="50915"/>
    <n v="332.19400000000002"/>
    <n v="6.5244819797702054E-3"/>
    <n v="720730"/>
    <n v="65740"/>
  </r>
  <r>
    <x v="4"/>
    <x v="4"/>
    <x v="0"/>
    <s v="RED PEQUEÑOS AERODROMOS"/>
    <s v="PEQUEÑOS AERODROMOS"/>
    <s v="30462638-0"/>
    <s v="CONSERVACIÓN MENOR AERÓDROMO RÓBINSON CRUSOE V REGIÓN DE VALPARAÍSO"/>
    <s v="VALPARAISO"/>
    <s v="JUAN FERNANDEZ"/>
    <n v="99180"/>
    <n v="90000"/>
    <n v="90000"/>
    <n v="28292.071"/>
    <n v="0.31435634444444444"/>
    <n v="6000"/>
    <n v="0"/>
  </r>
  <r>
    <x v="4"/>
    <x v="4"/>
    <x v="0"/>
    <s v="RED PRIMARIA AEROPORTUARIA"/>
    <s v="ADMINISTRACIÓN DIRECTA"/>
    <s v="30480162-0"/>
    <s v="CONSERVACIÓN MENOR AEROPUERTO MATAVERI DE ISLA DE PASCUA, V REGIÓN"/>
    <s v="ISLA DE PASCUA"/>
    <s v="ISLA DE PASCUA"/>
    <n v="214020"/>
    <n v="205000"/>
    <n v="205000"/>
    <n v="114331.435"/>
    <n v="0.55771431707317076"/>
    <n v="13000"/>
    <n v="0"/>
  </r>
  <r>
    <x v="4"/>
    <x v="4"/>
    <x v="0"/>
    <s v="RED PRIMARIA AEROPORTUARIA"/>
    <s v="RED PRIMARIA"/>
    <s v="30486549-0"/>
    <s v="CONSERVACIÓN MAYOR AREA DE MOVIMIENTO AEROPUERTO MATAVERI"/>
    <s v="ISLA DE PASCUA"/>
    <s v="ISLA DE PASCUA"/>
    <n v="18393445"/>
    <n v="14252785"/>
    <n v="14252785"/>
    <n v="9560484.2400000002"/>
    <n v="0.67078007841976151"/>
    <n v="15849466"/>
    <n v="3000000"/>
  </r>
  <r>
    <x v="4"/>
    <x v="4"/>
    <x v="0"/>
    <s v="RED SECUNDARIA AEROPORTUARIA"/>
    <s v="RED SECUNDARIA"/>
    <s v="40007451-0"/>
    <s v="AMPLIACION Y MEJORAMIENTO AERÓDROMO VIÑA DEL MAR REGIÓN DE VALPARAÍSO"/>
    <s v="VALPARAISO"/>
    <s v="VIÑA DEL MAR"/>
    <n v="191052"/>
    <n v="25250"/>
    <n v="25250"/>
    <n v="25248.576999999997"/>
    <n v="0.99994364356435639"/>
    <n v="145709"/>
    <n v="0"/>
  </r>
  <r>
    <x v="4"/>
    <x v="4"/>
    <x v="0"/>
    <s v="RED PEQUEÑOS AERODROMOS"/>
    <s v="PEQUEÑOS AERODROMOS"/>
    <s v="40024610-0"/>
    <s v="REPOSICION UMBRAL 14 AERODROMO ROBINSON CRUSOE "/>
    <s v="VALPARAISO"/>
    <s v="JUAN FERNANDEZ"/>
    <n v="505619"/>
    <n v="37691"/>
    <n v="37691"/>
    <n v="67.28"/>
    <n v="1.7850415218487172E-3"/>
    <n v="519305"/>
    <n v="253805"/>
  </r>
  <r>
    <x v="4"/>
    <x v="4"/>
    <x v="0"/>
    <s v="RED PRIMARIA AEROPORTUARIA"/>
    <s v="RED PRIMARIA"/>
    <s v="40030542-0"/>
    <s v="CONSERVACION ÁREA TERMINAL AEROPUERTO MATAVERI, ISLA DE PASCUA RAPA-NUI "/>
    <s v="ISLA DE PASCUA"/>
    <s v="ISLA DE PASCUA"/>
    <n v="866405"/>
    <n v="228195"/>
    <n v="228195"/>
    <n v="124575.19499999999"/>
    <n v="0.54591553276802729"/>
    <n v="689193"/>
    <n v="0"/>
  </r>
  <r>
    <x v="4"/>
    <x v="4"/>
    <x v="0"/>
    <s v="RED PEQUEÑOS AERODROMOS"/>
    <s v="PEQUEÑOS AERODROMOS"/>
    <s v="40034983-0"/>
    <s v="CONSERVACION CAMINO ACCESO AERÓDROMO ROBINSON CRUSOE "/>
    <s v="VALPARAISO"/>
    <s v="JUAN FERNANDEZ"/>
    <n v="1602227"/>
    <n v="1636487"/>
    <n v="1636487"/>
    <n v="1636485.9280000001"/>
    <n v="0.99999934493827336"/>
    <n v="0"/>
    <n v="0"/>
  </r>
  <r>
    <x v="4"/>
    <x v="4"/>
    <x v="0"/>
    <s v="RED SECUNDARIA AEROPORTUARIA"/>
    <s v="RED SECUNDARIA"/>
    <s v="40038560-0"/>
    <s v="CONSERVACION MAYOR AERODROMO VIÑA DEL MAR, REGION DE VALPARAISO "/>
    <s v="VALPARAISO"/>
    <s v="CONCON"/>
    <n v="0"/>
    <n v="130"/>
    <n v="130"/>
    <n v="0"/>
    <n v="0"/>
    <n v="1500000"/>
    <n v="0"/>
  </r>
  <r>
    <x v="4"/>
    <x v="4"/>
    <x v="0"/>
    <s v="RED PRIMARIA AEROPORTUARIA"/>
    <s v="RED PRIMARIA"/>
    <s v="40045531-0"/>
    <s v="CONSERVACION RUTINARIA AEROPUERTO MATAVERI RAPANUI 2022 "/>
    <s v="ISLA DE PASCUA"/>
    <s v="ISLA DE PASCUA"/>
    <n v="0"/>
    <n v="1500000"/>
    <n v="1500000"/>
    <n v="0"/>
    <n v="0"/>
    <n v="0"/>
    <n v="0"/>
  </r>
  <r>
    <x v="4"/>
    <x v="5"/>
    <x v="0"/>
    <s v="RED PEQUEÑOS AERODROMOS"/>
    <s v="PEQUEÑOS AERODROMOS"/>
    <s v="30084724-0"/>
    <s v="CONSTRUCCION NUEVO AERODROMO DE PELDEHUE, COLINA"/>
    <s v="CHACABUCO"/>
    <s v="COLINA"/>
    <n v="151945"/>
    <n v="415848"/>
    <n v="415848"/>
    <n v="273141.98600000003"/>
    <n v="0.65683130855504901"/>
    <n v="130618"/>
    <n v="102058"/>
  </r>
  <r>
    <x v="4"/>
    <x v="5"/>
    <x v="0"/>
    <s v="RED PRIMARIA AEROPORTUARIA"/>
    <s v="RED PRIMARIA"/>
    <s v="30100481-0"/>
    <s v="MEJORAMIENTO SISTEMA DE DRENAJES AEROPUERTO AMB"/>
    <s v="SANTIAGO"/>
    <s v="PUDAHUEL"/>
    <n v="0"/>
    <n v="2391470"/>
    <n v="2391470"/>
    <n v="762993.53799999994"/>
    <n v="0.3190479236620154"/>
    <n v="3227245"/>
    <n v="0"/>
  </r>
  <r>
    <x v="4"/>
    <x v="5"/>
    <x v="0"/>
    <s v="MULTIRED"/>
    <s v="ADMINISTRACIÓN DIRECTA"/>
    <s v="40011580-0"/>
    <s v="CONSERVACION MENOR RED AEROPORTUARIA REGIÓN METROPOLITANA"/>
    <s v="INTERPROVINCIAL"/>
    <s v="INTERCOMUNAL"/>
    <n v="208800"/>
    <n v="200000"/>
    <n v="200000"/>
    <n v="152381.571"/>
    <n v="0.76190785500000002"/>
    <n v="15000"/>
    <n v="0"/>
  </r>
  <r>
    <x v="4"/>
    <x v="5"/>
    <x v="0"/>
    <s v="RED PRIMARIA AEROPORTUARIA"/>
    <s v="RED PRIMARIA"/>
    <s v="40011616-0"/>
    <s v="CONSTRUCCION CALLES DE RODAJE AEROPUERTO ARTURO MERINO BENITEZ - REGIÓN"/>
    <s v="SANTIAGO"/>
    <s v="PUDAHUEL"/>
    <n v="22076"/>
    <n v="54465"/>
    <n v="54465"/>
    <n v="45779.722999999998"/>
    <n v="0.84053471036445415"/>
    <n v="47645"/>
    <n v="0"/>
  </r>
  <r>
    <x v="4"/>
    <x v="5"/>
    <x v="0"/>
    <s v="RED PEQUEÑOS AERODROMOS"/>
    <s v="PEQUEÑOS AERODROMOS"/>
    <s v="40035043-0"/>
    <s v="CONSERVACION CONSERVACION RUTINARIA AERODROMO PELDEHUE, COLINA "/>
    <s v="CHACABUCO"/>
    <s v="COLINA"/>
    <n v="512500"/>
    <n v="2186885"/>
    <n v="2186885"/>
    <n v="2005368.4219999998"/>
    <n v="0.91699765739853711"/>
    <n v="0"/>
    <n v="0"/>
  </r>
  <r>
    <x v="4"/>
    <x v="5"/>
    <x v="0"/>
    <s v="RED PRIMARIA AEROPORTUARIA"/>
    <s v="RED PRIMARIA"/>
    <s v="40036873-0"/>
    <s v="CONSERVACION CONSERVACION MAYOR AEROPUERTO ARTURO MERINO BENITEZ, PUDAHUEL. "/>
    <s v="SANTIAGO"/>
    <s v="PUDAHUEL"/>
    <n v="0"/>
    <n v="1843125"/>
    <n v="1843125"/>
    <n v="1454832.855"/>
    <n v="0.7893294567650051"/>
    <n v="0"/>
    <n v="0"/>
  </r>
  <r>
    <x v="4"/>
    <x v="5"/>
    <x v="0"/>
    <s v="RED PRIMARIA AEROPORTUARIA"/>
    <s v="RED PRIMARIA"/>
    <s v="40040537-0"/>
    <s v="CONSERVACION CAMINO PERIMETRAL PONIENTE AVDA. DIEGO BARROS ORTIZ, AEROPUERTO AMB, ETAPA 2 "/>
    <s v="SANTIAGO"/>
    <s v="PUDAHUEL"/>
    <n v="0"/>
    <n v="1450100"/>
    <n v="1450100"/>
    <n v="71.483999999999995"/>
    <n v="4.9295910626853317E-5"/>
    <n v="0"/>
    <n v="0"/>
  </r>
  <r>
    <x v="4"/>
    <x v="5"/>
    <x v="0"/>
    <s v="RED PRIMARIA AEROPORTUARIA"/>
    <s v="RED PRIMARIA"/>
    <s v="40042204-0"/>
    <s v="CONSERVACION CAMINOS PERIMETRALES INTERIORES AEROPUERTO AMB, PLAN DE RECUPERACIÓN"/>
    <s v="SANTIAGO"/>
    <s v="PUDAHUEL"/>
    <n v="0"/>
    <n v="1350100"/>
    <n v="1350100"/>
    <n v="0"/>
    <n v="0"/>
    <n v="0"/>
    <n v="0"/>
  </r>
  <r>
    <x v="4"/>
    <x v="6"/>
    <x v="0"/>
    <s v="RED PEQUEÑOS AERODROMOS"/>
    <s v="PEQUEÑOS AERODROMOS"/>
    <s v="40030955-0"/>
    <s v="CONSERVACION CONSERVACIÓN RUTINARIA AERÓDROMO GENERAL FREIRE DE CURICÓ, REGIÓN DEL MAULE"/>
    <s v="TALCA"/>
    <s v="TALCA"/>
    <n v="260170"/>
    <n v="0"/>
    <n v="0"/>
    <n v="0"/>
    <s v="-"/>
    <n v="0"/>
    <n v="0"/>
  </r>
  <r>
    <x v="4"/>
    <x v="7"/>
    <x v="0"/>
    <s v="RED SECUNDARIA AEROPORTUARIA"/>
    <s v="RED SECUNDARIA"/>
    <s v="30407488-0"/>
    <s v="CONSERVACION INFRAESTRUCTURA HORIZONTAL Y OTROS AD. BERNARDO O'HIGGINS. CHILLÁN, VIII REGIÓN DEL BÍO BÍO."/>
    <s v="DIGUILLÍN"/>
    <s v="CHILLAN"/>
    <n v="0"/>
    <n v="7900"/>
    <n v="7900"/>
    <n v="7900"/>
    <n v="1"/>
    <n v="0"/>
    <n v="0"/>
  </r>
  <r>
    <x v="4"/>
    <x v="7"/>
    <x v="0"/>
    <s v="RED SECUNDARIA AEROPORTUARIA"/>
    <s v="RED SECUNDARIA"/>
    <s v="40020304-0"/>
    <s v="CONSERVACION EDIFICIO TERMINAL DE PASAJEROS AERODROMO BERNARDO O'HIGGINS"/>
    <s v="DIGUILLÍN"/>
    <s v="CHILLAN"/>
    <n v="365922"/>
    <n v="0"/>
    <n v="0"/>
    <n v="0"/>
    <s v="-"/>
    <n v="0"/>
    <n v="0"/>
  </r>
  <r>
    <x v="4"/>
    <x v="8"/>
    <x v="1"/>
    <s v="RED SECUNDARIA AEROPORTUARIA"/>
    <s v="RED SECUNDARIA"/>
    <s v="40036659-0"/>
    <s v="DIAGNOSTICO Y ANÁLISIS DE DEMANDA AÉREA DEL AERÓDROMO MARÍA DOLORES "/>
    <s v="BIO BIO"/>
    <s v="LOS ANGELES"/>
    <n v="0"/>
    <n v="100"/>
    <n v="100"/>
    <n v="71.483999999999995"/>
    <n v="0.71483999999999992"/>
    <n v="160340"/>
    <n v="0"/>
  </r>
  <r>
    <x v="4"/>
    <x v="8"/>
    <x v="0"/>
    <s v="RED SECUNDARIA AEROPORTUARIA"/>
    <s v="RED SECUNDARIA"/>
    <s v="40003574-0"/>
    <s v="CONSERVACION MAYOR PISTA Y CAMINO PERIMETRAL AD MARIA DOLORES REGIÓN DEL BÍO BÍO"/>
    <s v="BIO BIO"/>
    <s v="LOS ANGELES"/>
    <n v="2034615"/>
    <n v="3309290"/>
    <n v="3309290"/>
    <n v="1037241.3230000001"/>
    <n v="0.31343319050309887"/>
    <n v="2067991"/>
    <n v="0"/>
  </r>
  <r>
    <x v="4"/>
    <x v="8"/>
    <x v="0"/>
    <s v="MULTIRED"/>
    <s v="ADMINISTRACIÓN DIRECTA"/>
    <s v="40029474-0"/>
    <s v="CONSERVACION MENOR RED AEROPORTUARIA  REGIÓN DEL BIO-BIO"/>
    <s v="INTERPROVINCIAL"/>
    <s v="INTERCOMUNAL"/>
    <n v="271440"/>
    <n v="247762"/>
    <n v="247762"/>
    <n v="116928.067"/>
    <n v="0.47193704845779416"/>
    <n v="62400"/>
    <n v="0"/>
  </r>
  <r>
    <x v="4"/>
    <x v="8"/>
    <x v="0"/>
    <s v="RED PEQUEÑOS AERODROMOS"/>
    <s v="PEQUEÑOS AERODROMOS"/>
    <s v="40030667-0"/>
    <s v="CONSERVACION AERÓDROMO LEQUECAHUE DE TIRÚA REGIÓN DEL BIOBÍO"/>
    <s v="ARAUCO"/>
    <s v="TIRUA"/>
    <n v="321907"/>
    <n v="0"/>
    <n v="0"/>
    <n v="0"/>
    <s v="-"/>
    <n v="0"/>
    <n v="0"/>
  </r>
  <r>
    <x v="4"/>
    <x v="8"/>
    <x v="0"/>
    <s v="RED PEQUEÑOS AERODROMOS"/>
    <s v="PEQUEÑOS AERODROMOS"/>
    <s v="40030685-0"/>
    <s v="CONSERVACION AERÓDROMO PUERTO SUR DE ISLA SANTA MARÍA, REGIÓN DEL BIOBÍO"/>
    <s v="CONCEPCION"/>
    <s v="CORONEL"/>
    <n v="334080"/>
    <n v="476330"/>
    <n v="476330"/>
    <n v="158688.88"/>
    <n v="0.33314903533264756"/>
    <n v="0"/>
    <n v="0"/>
  </r>
  <r>
    <x v="4"/>
    <x v="8"/>
    <x v="0"/>
    <s v="RED PRIMARIA AEROPORTUARIA"/>
    <s v="RED PRIMARIA"/>
    <s v="40030715-0"/>
    <s v="CONSERVACION RUTINARIA AEROPUERTO CARRIEL SUR, REGIÓN DEL BIOBÍO"/>
    <s v="CONCEPCION"/>
    <s v="TALCAHUANO"/>
    <n v="0"/>
    <n v="624000"/>
    <n v="624000"/>
    <n v="121989.08100000001"/>
    <n v="0.19549532211538462"/>
    <n v="140400"/>
    <n v="0"/>
  </r>
  <r>
    <x v="4"/>
    <x v="8"/>
    <x v="0"/>
    <s v="RED PEQUEÑOS AERODROMOS"/>
    <s v="PEQUEÑOS AERODROMOS"/>
    <s v="40036352-0"/>
    <s v="CONSERVACION AERÓDROMO ISLA MOCHA REGIÓN DEL BIOBÍO, 2022-2023"/>
    <s v="ARAUCO"/>
    <s v="TIRUA"/>
    <n v="0"/>
    <n v="1159323"/>
    <n v="1159323"/>
    <n v="9409.5620000000017"/>
    <n v="8.1164282947892886E-3"/>
    <n v="5215185"/>
    <n v="0"/>
  </r>
  <r>
    <x v="4"/>
    <x v="9"/>
    <x v="0"/>
    <s v="RED PRIMARIA AEROPORTUARIA"/>
    <s v="RED PRIMARIA"/>
    <s v="30227878-0"/>
    <s v="NORMALIZACIÓN ÁREA LIBRE DE OBSTÁCULOS NUEVO AERÓDROMO IX REGIÓN "/>
    <s v="CAUTIN"/>
    <s v="FREIRE"/>
    <n v="249561"/>
    <n v="10"/>
    <n v="10"/>
    <n v="0"/>
    <n v="0"/>
    <n v="97318"/>
    <n v="280258"/>
  </r>
  <r>
    <x v="4"/>
    <x v="9"/>
    <x v="0"/>
    <s v="RED PEQUEÑOS AERODROMOS"/>
    <s v="PEQUEÑOS AERODROMOS"/>
    <s v="30485932-0"/>
    <s v="MEJORAMIENTO INTEGRAL AERÓDROMO DE VICTORIA, IX REGIÓN"/>
    <s v="MALLECO"/>
    <s v="VICTORIA"/>
    <n v="30769"/>
    <n v="1794586"/>
    <n v="1794586"/>
    <n v="273803.96100000001"/>
    <n v="0.1525722149844031"/>
    <n v="0"/>
    <n v="0"/>
  </r>
  <r>
    <x v="4"/>
    <x v="9"/>
    <x v="0"/>
    <s v="RED PRIMARIA AEROPORTUARIA"/>
    <s v="RED PRIMARIA"/>
    <s v="40006839-0"/>
    <s v="AMPLIACION Y MEJORAMIENTO AERÓDROMO LA ARAUCANÍA REGIÓN DE LA ARAUCANÍA"/>
    <s v="CAUTIN"/>
    <s v="FREIRE"/>
    <n v="24661"/>
    <n v="10"/>
    <n v="10"/>
    <n v="0"/>
    <n v="0"/>
    <n v="17822"/>
    <n v="0"/>
  </r>
  <r>
    <x v="4"/>
    <x v="9"/>
    <x v="0"/>
    <s v="RED SECUNDARIA AEROPORTUARIA"/>
    <s v="RED SECUNDARIA"/>
    <s v="40019910-0"/>
    <s v="AMPLIACION Y MEJORAMIENTO AERÓDROMO DE PUCÓN"/>
    <s v="CAUTIN"/>
    <s v="PUCON"/>
    <n v="380523"/>
    <n v="420907"/>
    <n v="420907"/>
    <n v="337657.95600000001"/>
    <n v="0.80221511165174253"/>
    <n v="76180"/>
    <n v="0"/>
  </r>
  <r>
    <x v="4"/>
    <x v="9"/>
    <x v="0"/>
    <s v="RED PEQUEÑOS AERODROMOS"/>
    <s v="PEQUEÑOS AERODROMOS"/>
    <s v="40030148-0"/>
    <s v="NORMALIZACION ÁREA DE MOVIMIENTO AERÓDROMO LOS CONFINES DE ANGOL "/>
    <s v="MALLECO"/>
    <s v="ANGOL"/>
    <n v="352000"/>
    <n v="328824"/>
    <n v="328824"/>
    <n v="280773.44"/>
    <n v="0.85387149356494663"/>
    <n v="12339"/>
    <n v="0"/>
  </r>
  <r>
    <x v="4"/>
    <x v="9"/>
    <x v="0"/>
    <s v="RED PEQUEÑOS AERODROMOS"/>
    <s v="PEQUEÑOS AERODROMOS"/>
    <s v="40037871-0"/>
    <s v="CONSERVACION AERÓDROMO VILLA PORTALES, LONQUIMAY "/>
    <s v="CONCEPCION, ARAUCO, BIO BIO"/>
    <s v="CONCEPCION, CORONEL, CHIGUAYANTE, FLORIDA, HUALQUI, LOTA, PENCO, SAN PEDRO DE LA PAZ, SANTA JUANA, TALCAHUANO, TOME, HUALPEN, LEBU, ARAUCO, CAÑETE, CONTULMO, CURANILAHUE, LOS ALAMOS, TIRUA, ALTO BIO BIO, LOS ANGELES, ANTUCO, CABRERO, LAJA, MULCHEN, NACIMI"/>
    <n v="0"/>
    <n v="1064390"/>
    <n v="1064390"/>
    <n v="214237.32199999999"/>
    <n v="0.20127709016431947"/>
    <n v="0"/>
    <n v="0"/>
  </r>
  <r>
    <x v="4"/>
    <x v="9"/>
    <x v="0"/>
    <s v="RED PEQUEÑOS AERODROMOS"/>
    <s v="PEQUEÑOS AERODROMOS"/>
    <s v="40040552-0"/>
    <s v="CONSERVACION RUTINARIA AERODROMO DE VICTORIA "/>
    <s v="MALLECO"/>
    <s v="VICTORIA"/>
    <n v="0"/>
    <n v="631500"/>
    <n v="631500"/>
    <n v="52506.277999999998"/>
    <n v="8.3145333333333335E-2"/>
    <n v="0"/>
    <n v="0"/>
  </r>
  <r>
    <x v="4"/>
    <x v="10"/>
    <x v="0"/>
    <s v="RED PRIMARIA AEROPORTUARIA"/>
    <s v="RED PRIMARIA"/>
    <s v="30453826-0"/>
    <s v="NORMALIZACION SUPERFICIE LIMITADORA DE OBSTACULOS AD. PICHOY"/>
    <s v="VALDIVIA"/>
    <s v="MARIQUINA"/>
    <n v="70612"/>
    <n v="45091"/>
    <n v="45091"/>
    <n v="0"/>
    <n v="0"/>
    <n v="33818"/>
    <n v="33818"/>
  </r>
  <r>
    <x v="4"/>
    <x v="10"/>
    <x v="0"/>
    <s v="RED PEQUEÑOS AERODROMOS"/>
    <s v="PEQUEÑOS AERODROMOS"/>
    <s v="40000412-0"/>
    <s v="CONSERVACION AERODROMO MUNICIPAL LOS MAITENES DE VILLA VIEJA"/>
    <s v="RANCO"/>
    <s v="LA UNION"/>
    <n v="0"/>
    <n v="1387"/>
    <n v="1387"/>
    <n v="0"/>
    <n v="0"/>
    <n v="0"/>
    <n v="0"/>
  </r>
  <r>
    <x v="4"/>
    <x v="10"/>
    <x v="0"/>
    <s v="RED PRIMARIA AEROPORTUARIA"/>
    <s v="RED PRIMARIA"/>
    <s v="40009164-0"/>
    <s v="AMPLIACIÓN Y MEJORAMIENTO ÁREA TERMINAL AERÓDROMO PICHOY, VALDIVIA"/>
    <s v="VALDIVIA"/>
    <s v="MARIQUINA"/>
    <n v="13086435"/>
    <n v="135190"/>
    <n v="135190"/>
    <n v="0"/>
    <n v="0"/>
    <n v="100010"/>
    <n v="9608345"/>
  </r>
  <r>
    <x v="4"/>
    <x v="10"/>
    <x v="0"/>
    <s v="RED PRIMARIA AEROPORTUARIA"/>
    <s v="RED PRIMARIA"/>
    <s v="40017276-0"/>
    <s v="AMPLIACION Y MEJORAMIENTO AERÓDROMO PICHOY, VALDIVIA"/>
    <s v="VALDIVIA"/>
    <s v="MARIQUINA"/>
    <n v="564386"/>
    <n v="10"/>
    <n v="10"/>
    <n v="0"/>
    <n v="0"/>
    <n v="261757"/>
    <n v="368090"/>
  </r>
  <r>
    <x v="4"/>
    <x v="10"/>
    <x v="0"/>
    <s v="RED PEQUEÑOS AERODROMOS"/>
    <s v="PEQUEÑOS AERODROMOS"/>
    <s v="40031330-0"/>
    <s v="CONSERVACION RUTINARIA ÁREA DE MOVIMIENTO, AERÓDROMO PICHOY "/>
    <s v="VALDIVIA"/>
    <s v="MARIQUINA"/>
    <n v="174220"/>
    <n v="1826599"/>
    <n v="1826599"/>
    <n v="751039.52099999995"/>
    <n v="0.4111682536780103"/>
    <n v="0"/>
    <n v="0"/>
  </r>
  <r>
    <x v="4"/>
    <x v="10"/>
    <x v="0"/>
    <s v="RED PEQUEÑOS AERODROMOS"/>
    <s v="PEQUEÑOS AERODROMOS"/>
    <s v="40036316-0"/>
    <s v="CONSERVACION PLANTA DE TRATAMIENTO DE AGUAS SERVIDAS AERÓDROMO LAS MARIAS "/>
    <s v="VALDIVIA"/>
    <s v="VALDIVIA"/>
    <n v="0"/>
    <n v="614737"/>
    <n v="614737"/>
    <n v="169356.30799999999"/>
    <n v="0.27549392341765666"/>
    <n v="0"/>
    <n v="0"/>
  </r>
  <r>
    <x v="4"/>
    <x v="10"/>
    <x v="0"/>
    <s v="RED PEQUEÑOS AERODROMOS"/>
    <s v="PEQUEÑOS AERODROMOS"/>
    <s v="40038020-0"/>
    <s v="CONSERVACION MAYOR PISTA AERÓDROMO LAS MARÍAS "/>
    <s v="VALDIVIA"/>
    <s v="VALDIVIA"/>
    <n v="0"/>
    <n v="794511"/>
    <n v="794511"/>
    <n v="71.483999999999995"/>
    <n v="8.9972322598428465E-5"/>
    <n v="359000"/>
    <n v="0"/>
  </r>
  <r>
    <x v="4"/>
    <x v="10"/>
    <x v="0"/>
    <s v="RED PEQUEÑOS AERODROMOS"/>
    <s v="PEQUEÑOS AERODROMOS"/>
    <s v="40044687-0"/>
    <s v="CONSERVACION GLOBAL RED PEQUEÑOS AERÓDROMOS REGIONALES-REGIÓN DE LOS RÍOS "/>
    <s v="INTERPROVINCIAL"/>
    <s v="INTERCOMUNAL"/>
    <n v="0"/>
    <n v="545725"/>
    <n v="545725"/>
    <n v="0"/>
    <n v="0"/>
    <n v="0"/>
    <n v="0"/>
  </r>
  <r>
    <x v="4"/>
    <x v="10"/>
    <x v="0"/>
    <s v="RED PRIMARIA AEROPORTUARIA"/>
    <s v="RED PRIMARIA"/>
    <s v="40044694-0"/>
    <s v="CONSERVACION CAMINOS PERIMETRALES AERÓDROMO PICHOY "/>
    <s v="VALDIVIA"/>
    <s v="MARIQUINA"/>
    <n v="0"/>
    <n v="547010"/>
    <n v="547010"/>
    <n v="0"/>
    <n v="0"/>
    <n v="0"/>
    <n v="0"/>
  </r>
  <r>
    <x v="4"/>
    <x v="11"/>
    <x v="0"/>
    <s v="RED PRIMARIA AEROPORTUARIA"/>
    <s v="RED PRIMARIA"/>
    <s v="30465589-0"/>
    <s v="NORMALIZACIÓN SUPERFICIE LIMITADORA DE OBSTÁCULOS AD. CAÑAL BAJO"/>
    <s v="OSORNO"/>
    <s v="OSORNO"/>
    <n v="219240"/>
    <n v="143280"/>
    <n v="143280"/>
    <n v="53278.712"/>
    <n v="0.37185030709101058"/>
    <n v="299000"/>
    <n v="0"/>
  </r>
  <r>
    <x v="4"/>
    <x v="11"/>
    <x v="0"/>
    <s v="RED PRIMARIA AEROPORTUARIA"/>
    <s v="RED PRIMARIA"/>
    <s v="30465788-0"/>
    <s v="AMPLIACION AERÓDROMO CAÑAL BAJO, OSORNO"/>
    <s v="OSORNO"/>
    <s v="OSORNO"/>
    <n v="8650897"/>
    <n v="220"/>
    <n v="220"/>
    <n v="18.352"/>
    <n v="8.3418181818181822E-2"/>
    <n v="8064284"/>
    <n v="19438335"/>
  </r>
  <r>
    <x v="4"/>
    <x v="11"/>
    <x v="0"/>
    <s v="MULTIRED"/>
    <s v="MULTIRED"/>
    <s v="30467388-0"/>
    <s v="CONSERVACIÓN MENOR RED AEROPORTUARIA REGIÓN DE LOS LAGOS"/>
    <s v="INTERPROVINCIAL"/>
    <s v="INTERCOMUNAL"/>
    <n v="532440"/>
    <n v="482524"/>
    <n v="482524"/>
    <n v="322260.62699999998"/>
    <n v="0.66786445233812197"/>
    <n v="250000"/>
    <n v="0"/>
  </r>
  <r>
    <x v="4"/>
    <x v="11"/>
    <x v="0"/>
    <s v="RED PEQUEÑOS AERODROMOS"/>
    <s v="PEQUEÑOS AERODROMOS"/>
    <s v="30468388-0"/>
    <s v="AMPLIACION ÁREA DE MOVIMIENTO PEQUEÑO AERÓDROMO ALTO PALENA"/>
    <s v="PALENA"/>
    <s v="PALENA"/>
    <n v="0"/>
    <n v="273961"/>
    <n v="273961"/>
    <n v="0"/>
    <n v="0"/>
    <n v="1102393"/>
    <n v="0"/>
  </r>
  <r>
    <x v="4"/>
    <x v="11"/>
    <x v="0"/>
    <s v="RED PRIMARIA AEROPORTUARIA"/>
    <s v="RED PRIMARIA"/>
    <s v="30471983-0"/>
    <s v="REPOSICION PISTA AEROPUERTO EL TEPUAL - PUERTO MONTT "/>
    <s v="LLANQUIHUE"/>
    <s v="PUERTO MONTT"/>
    <n v="134208"/>
    <n v="113765"/>
    <n v="113765"/>
    <n v="9500"/>
    <n v="8.3505471805915707E-2"/>
    <n v="36102"/>
    <n v="278735"/>
  </r>
  <r>
    <x v="4"/>
    <x v="11"/>
    <x v="0"/>
    <s v="RED PRIMARIA AEROPORTUARIA"/>
    <s v="RED PRIMARIA"/>
    <s v="40011593-0"/>
    <s v="AMPLIACION Y MEJORAMIENTO AEROPUERTO EL TEPUAL REGIÓN DE LOS LAGOS"/>
    <s v="LLANQUIHUE"/>
    <s v="PUERTO MONTT"/>
    <n v="40706"/>
    <n v="132807"/>
    <n v="132807"/>
    <n v="106053.27"/>
    <n v="0.79855180826311867"/>
    <n v="139439"/>
    <n v="0"/>
  </r>
  <r>
    <x v="4"/>
    <x v="11"/>
    <x v="0"/>
    <s v="RED PRIMARIA AEROPORTUARIA"/>
    <s v="RED PRIMARIA"/>
    <s v="40017761-0"/>
    <s v="AMPLIACION Y MEJORAMIENTO AERÓDROMO CAÑAL BAJO, OSORNO"/>
    <s v="OSORNO"/>
    <s v="OSORNO"/>
    <n v="56636"/>
    <n v="18960"/>
    <n v="18960"/>
    <n v="0"/>
    <n v="0"/>
    <n v="0"/>
    <n v="0"/>
  </r>
  <r>
    <x v="4"/>
    <x v="11"/>
    <x v="0"/>
    <s v="RED PRIMARIA AEROPORTUARIA"/>
    <s v="RED PRIMARIA"/>
    <s v="40017769-0"/>
    <s v="AMPLIACION Y MEJORAMIENTO DEL AERODROMO DE MOCOPULLI, DALCAHUE CHILOE"/>
    <s v="CHILOE"/>
    <s v="DALCAHUE"/>
    <n v="582468"/>
    <n v="421109"/>
    <n v="421109"/>
    <n v="336604.99599999998"/>
    <n v="0.79932985521563293"/>
    <n v="320579"/>
    <n v="11387"/>
  </r>
  <r>
    <x v="4"/>
    <x v="11"/>
    <x v="0"/>
    <s v="RED PRIMARIA AEROPORTUARIA"/>
    <s v="RED PRIMARIA"/>
    <s v="40020355-0"/>
    <s v="CONSERVACION MARGENES DE PISTA AERÓDROMO CAÑAL BAJO "/>
    <s v="OSORNO"/>
    <s v="OSORNO"/>
    <n v="412798"/>
    <n v="177"/>
    <n v="177"/>
    <n v="0"/>
    <n v="0"/>
    <n v="1894399"/>
    <n v="0"/>
  </r>
  <r>
    <x v="4"/>
    <x v="11"/>
    <x v="0"/>
    <s v="RED PEQUEÑOS AERODROMOS"/>
    <s v="PEQUEÑOS AERODROMOS"/>
    <s v="40027663-0"/>
    <s v="NORMALIZACION CIERRE PERIMETRAL AERODROMO PUPELDE, ANCUD"/>
    <s v="CHILOE"/>
    <s v="ANCUD"/>
    <n v="0"/>
    <n v="492482"/>
    <n v="492482"/>
    <n v="0"/>
    <n v="0"/>
    <n v="285000"/>
    <n v="0"/>
  </r>
  <r>
    <x v="4"/>
    <x v="11"/>
    <x v="0"/>
    <s v="RED PEQUEÑOS AERODROMOS"/>
    <s v="PEQUEÑOS AERODROMOS"/>
    <s v="40034256-0"/>
    <s v="MEJORAMIENTO MEJORAMIENTO AREA DE MOVIMIENTO AERODROMO AYACARA CHAITÉN "/>
    <s v="PALENA"/>
    <s v="CHAITEN"/>
    <n v="0"/>
    <n v="529574"/>
    <n v="529574"/>
    <n v="440149.92499999999"/>
    <n v="0.83113960466337089"/>
    <n v="875493"/>
    <n v="0"/>
  </r>
  <r>
    <x v="4"/>
    <x v="11"/>
    <x v="0"/>
    <s v="RED SECUNDARIA AEROPORTUARIA"/>
    <s v="RED SECUNDARIA"/>
    <s v="40035053-0"/>
    <s v="CONSERVACION RUTINARIA AERÓDROMO NUEVO CHAITEN 2021-2022 "/>
    <s v="PALENA"/>
    <s v="CHAITEN"/>
    <n v="300150"/>
    <n v="559825"/>
    <n v="559825"/>
    <n v="236110.13699999999"/>
    <n v="0.42175704371901934"/>
    <n v="0"/>
    <n v="0"/>
  </r>
  <r>
    <x v="4"/>
    <x v="11"/>
    <x v="0"/>
    <s v="RED PEQUEÑOS AERODROMOS"/>
    <s v="PEQUEÑOS AERODROMOS"/>
    <s v="40039046-0"/>
    <s v="CONSERVACION GLOBAL PEQUEÑOS AERÓDROMOS CHILOÉ 2023 "/>
    <s v="CHILOE"/>
    <s v="CASTRO, ANCUD, CHONCHI, CURACO DE VELEZ, DALCAHUE, PUQUELDON, QUEILEN, QUELLON, QUEMCHI, QUINCHAO"/>
    <n v="0"/>
    <n v="55728"/>
    <n v="55728"/>
    <n v="0"/>
    <n v="0"/>
    <n v="1492932"/>
    <n v="0"/>
  </r>
  <r>
    <x v="4"/>
    <x v="11"/>
    <x v="0"/>
    <s v="RED PEQUEÑOS AERODROMOS"/>
    <s v="PEQUEÑOS AERODROMOS"/>
    <s v="40039047-0"/>
    <s v="CONSERVACION GLOBAL PEQUEÑOS AERÓDROMOS LLANQUIHUE 2023 "/>
    <s v="LLANQUIHUE"/>
    <s v="PUERTO MONTT, CALBUCO, COCHAMO, FRESIA, FRUTILLAR, LOS MUERMOS, LLANQUIHUE, MAULLIN, PUERTO VARAS"/>
    <n v="0"/>
    <n v="45960"/>
    <n v="45960"/>
    <n v="0"/>
    <n v="0"/>
    <n v="1387200"/>
    <n v="0"/>
  </r>
  <r>
    <x v="4"/>
    <x v="11"/>
    <x v="0"/>
    <s v="RED PEQUEÑOS AERODROMOS"/>
    <s v="PEQUEÑOS AERODROMOS"/>
    <s v="40039048-0"/>
    <s v="CONSERVACION GLOBAL PEQUEÑOS AERÓDROMOS PALENA 2022-2023 "/>
    <s v="PALENA"/>
    <s v="CHAITEN, FUTALEUFU, HUALAIHUE, PALENA"/>
    <n v="0"/>
    <n v="56160"/>
    <n v="56160"/>
    <n v="0"/>
    <n v="0"/>
    <n v="1598500"/>
    <n v="0"/>
  </r>
  <r>
    <x v="4"/>
    <x v="11"/>
    <x v="0"/>
    <s v="RED PRIMARIA AEROPORTUARIA"/>
    <s v="RED PRIMARIA"/>
    <s v="40039077-0"/>
    <s v="CONSERVACION RUTINARIA AEROPUERTO EL TEPUAL 2022-2023 "/>
    <s v="LLANQUIHUE"/>
    <s v="PUERTO MONTT"/>
    <n v="0"/>
    <n v="42650"/>
    <n v="42650"/>
    <n v="67.28"/>
    <n v="1.5774912075029309E-3"/>
    <n v="729500"/>
    <n v="0"/>
  </r>
  <r>
    <x v="4"/>
    <x v="11"/>
    <x v="0"/>
    <s v="RED PRIMARIA AEROPORTUARIA"/>
    <s v="RED PRIMARIA"/>
    <s v="40039672-0"/>
    <s v="CONSERVACION RUTINARIA AERODROMO MOCOPULLI 2022-2023 "/>
    <s v="CHILOE"/>
    <s v="DALCAHUE"/>
    <n v="0"/>
    <n v="551800"/>
    <n v="551800"/>
    <n v="71.483999999999995"/>
    <n v="1.2954693729612176E-4"/>
    <n v="0"/>
    <n v="0"/>
  </r>
  <r>
    <x v="4"/>
    <x v="16"/>
    <x v="0"/>
    <s v="MULTIRED"/>
    <s v="MULTIRED"/>
    <s v="30463922-0"/>
    <s v="CONSERVACIÓN MENOR AERODRÓMOS REGIÓN DE AYSÉN AÑOS 2017-2020"/>
    <s v="INTERPROVINCIAL"/>
    <s v="INTERCOMUNAL"/>
    <n v="90306"/>
    <n v="88052"/>
    <n v="88052"/>
    <n v="88051.433999999994"/>
    <n v="0.99999357198019345"/>
    <n v="0"/>
    <n v="0"/>
  </r>
  <r>
    <x v="4"/>
    <x v="16"/>
    <x v="0"/>
    <s v="RED PEQUEÑOS AERODROMOS"/>
    <s v="PEQUEÑOS AERODROMOS"/>
    <s v="40019547-0"/>
    <s v="CONSERVACION MAYOR AERODROMO CHILE CHICO - REGION DE AYSEN"/>
    <s v="GENERAL CARRERA"/>
    <s v="CHILE CHICO"/>
    <n v="1143852"/>
    <n v="387934"/>
    <n v="387934"/>
    <n v="387041.05300000001"/>
    <n v="0.99769819866265919"/>
    <n v="1048191"/>
    <n v="0"/>
  </r>
  <r>
    <x v="4"/>
    <x v="16"/>
    <x v="0"/>
    <s v="RED PEQUEÑOS AERODROMOS"/>
    <s v="ADMINISTRACIÓN DIRECTA"/>
    <s v="40020097-0"/>
    <s v="CONSERVACION MENOR AERODROMOS AÑOS 2021-2024 - REGION DE AYSEN"/>
    <s v="INTERPROVINCIAL"/>
    <s v="INTERCOMUNAL"/>
    <n v="164375"/>
    <n v="158500"/>
    <n v="158500"/>
    <n v="62150.019"/>
    <n v="0.39211368454258677"/>
    <n v="86500"/>
    <n v="0"/>
  </r>
  <r>
    <x v="4"/>
    <x v="16"/>
    <x v="0"/>
    <s v="RED PRIMARIA AEROPORTUARIA"/>
    <s v="RED PRIMARIA"/>
    <s v="40026169-0"/>
    <s v="CONSERVACION MAYOR AREA DE MOVIMIENTO AEROPUERTO BALMACEDA"/>
    <s v="COIHAIQUE"/>
    <s v="COIHAIQUE"/>
    <n v="473452"/>
    <n v="313543"/>
    <n v="313543"/>
    <n v="178835.55900000001"/>
    <n v="0.57037012148253985"/>
    <n v="266960"/>
    <n v="7475"/>
  </r>
  <r>
    <x v="4"/>
    <x v="16"/>
    <x v="0"/>
    <s v="RED PEQUEÑOS AERODROMOS"/>
    <s v="PEQUEÑOS AERODROMOS"/>
    <s v="40039660-0"/>
    <s v="CONSERVACION RUTINARIA AERODROMO RIO MURTA - REGION DE AYSEN "/>
    <s v="GENERAL CARRERA"/>
    <s v="RIO IBAÑEZ"/>
    <n v="0"/>
    <n v="119859"/>
    <n v="119859"/>
    <n v="20.962"/>
    <n v="1.7488882770588774E-4"/>
    <n v="384050"/>
    <n v="0"/>
  </r>
  <r>
    <x v="4"/>
    <x v="17"/>
    <x v="0"/>
    <s v="RED PRIMARIA AEROPORTUARIA"/>
    <s v="RED PRIMARIA"/>
    <s v="30100036-0"/>
    <s v="MEJORAMIENTO ÁREA DE MOVIMIENTO AEROPUERTO PRESIDENTE IBAÑEZ. R 12 "/>
    <s v="MAGALLANES"/>
    <s v="PUNTA ARENAS"/>
    <n v="0"/>
    <n v="20"/>
    <n v="20"/>
    <n v="0"/>
    <n v="0"/>
    <n v="8076746"/>
    <n v="13804000"/>
  </r>
  <r>
    <x v="4"/>
    <x v="17"/>
    <x v="0"/>
    <s v="RED SECUNDARIA AEROPORTUARIA"/>
    <s v="RED SECUNDARIA"/>
    <s v="30451033-0"/>
    <s v="CONSERVACION MAYOR AERÓDROMO TTE. MARSH DE LA ANTÁRTICA"/>
    <s v="ANTARTICA CHILENA"/>
    <s v="ANTARTICA"/>
    <n v="0"/>
    <n v="62501"/>
    <n v="62501"/>
    <n v="62475.836000000003"/>
    <n v="0.99959738244188101"/>
    <n v="0"/>
    <n v="0"/>
  </r>
  <r>
    <x v="4"/>
    <x v="17"/>
    <x v="0"/>
    <s v="MULTIRED"/>
    <s v="MULTIRED"/>
    <s v="30480664-0"/>
    <s v="CONSERVACION MENOR RED AEROPORTUARIA REGIÓN DE MAGALLANES AÑOS 2017 - 2021"/>
    <s v="ANTARTICA CHILENA, TIERRA DEL FUEGO, ULTIMA ESPERANZA"/>
    <s v="CABO DE HORNOS, ANTARTICA, PORVENIR, NATALES"/>
    <n v="261000"/>
    <n v="250000"/>
    <n v="250000"/>
    <n v="142408.01500000001"/>
    <n v="0.56963206000000011"/>
    <n v="50000"/>
    <n v="0"/>
  </r>
  <r>
    <x v="4"/>
    <x v="17"/>
    <x v="0"/>
    <s v="RED SECUNDARIA AEROPORTUARIA"/>
    <s v="RED SECUNDARIA"/>
    <s v="40009039-0"/>
    <s v="AMPLIACION AREA TERMINAL AERÓDROMO GAMA. ZAÑARTU DE PTO. WILLIAMS"/>
    <s v="ANTARTICA CHILENA"/>
    <s v="CABO DE HORNOS"/>
    <n v="1328121"/>
    <n v="2834957"/>
    <n v="2834957"/>
    <n v="934845.18499999994"/>
    <n v="0.32975638960308745"/>
    <n v="0"/>
    <n v="0"/>
  </r>
  <r>
    <x v="4"/>
    <x v="17"/>
    <x v="0"/>
    <s v="RED SECUNDARIA AEROPORTUARIA"/>
    <s v="RED SECUNDARIA"/>
    <s v="40031610-0"/>
    <s v="AMPLIACIÓN Y MEJORAMIENTO AERÓDROMO TENIENTE RODOLAERÓDROMO TENIENTE RODOLFO MARSH MARTINFO MARSH MARTIN "/>
    <s v="ANTARTICA CHILENA"/>
    <s v="ANTARTICA"/>
    <n v="0"/>
    <n v="210"/>
    <n v="210"/>
    <n v="147.17400000000001"/>
    <n v="0.70082857142857147"/>
    <n v="497726"/>
    <n v="234903"/>
  </r>
  <r>
    <x v="4"/>
    <x v="17"/>
    <x v="0"/>
    <s v="RED SECUNDARIA AEROPORTUARIA"/>
    <s v="RED SECUNDARIA"/>
    <s v="40036488-0"/>
    <s v="AMPLIACIÓN Y MEJORAMIENTO AD TENIENTE JULIO GALLARDO, PUERTO NATALES "/>
    <s v="ULTIMA ESPERANZA"/>
    <s v="NATALES"/>
    <n v="0"/>
    <n v="200"/>
    <n v="200"/>
    <n v="147.17400000000001"/>
    <n v="0.73587000000000002"/>
    <n v="758515"/>
    <n v="287009"/>
  </r>
  <r>
    <x v="4"/>
    <x v="12"/>
    <x v="1"/>
    <s v="RED PRIMARIA AEROPORTUARIA"/>
    <s v="RED PRIMARIA"/>
    <s v="40023099-0"/>
    <s v="ACTUALIZACION PLAN MAESTRO AEROPUERTO AMB Y ESTUDIO LOCALIZACIÓN NAMZC"/>
    <s v="SANTIAGO, CORDILLERA, CHACABUCO, MAIPO, MELIPILLA, TALAGANTE"/>
    <s v="SANTIAGO, CERRILLOS, CERRO NAVIA, CONCHALI, EL BOSQUE, ESTACION CENTRAL, HUECHURABA, INDEPENDENCIA, LA CISTERNA, LA FLORIDA, LA GRANJA, LA PINTANA, LA REINA, LAS CONDES, LO BARNECHEA, LO ESPEJO, LO PRADO, MACUL, MAIPU, ÑUÑOA, PEDRO AGUIRRE CERDA, PEÑALOLE"/>
    <n v="111991"/>
    <n v="324178"/>
    <n v="324178"/>
    <n v="264554.61200000002"/>
    <n v="0.81607824096638271"/>
    <n v="162573"/>
    <n v="0"/>
  </r>
  <r>
    <x v="4"/>
    <x v="12"/>
    <x v="1"/>
    <s v="ESTUDIOS"/>
    <s v="ESTUDIOS"/>
    <s v="40037023-0"/>
    <s v="INVESTIGACION Y ANÁLISIS PARA LA CERTIFICACIÓN DE PROYECTOS DE INFRAESTRUCTURA "/>
    <s v="INTERPROVINCIAL"/>
    <s v="INTERCOMUNAL"/>
    <n v="0"/>
    <n v="25780"/>
    <n v="25780"/>
    <n v="75.69"/>
    <n v="2.9359968968192397E-3"/>
    <n v="294046"/>
    <n v="59169"/>
  </r>
  <r>
    <x v="5"/>
    <x v="0"/>
    <x v="1"/>
    <s v=""/>
    <s v=""/>
    <s v="000"/>
    <s v="Fondos sin decretar"/>
    <s v=""/>
    <s v=""/>
    <n v="0"/>
    <n v="75773"/>
    <n v="0"/>
    <n v="0"/>
    <n v="0"/>
    <n v="0"/>
    <n v="0"/>
  </r>
  <r>
    <x v="5"/>
    <x v="5"/>
    <x v="1"/>
    <s v="MEDIOAMBIENTE, TERRITORIO Y PARTICIPACION CIUDADANA"/>
    <s v="MEDIOAMBIENTE, TERRITORIO Y PARTICIPACION CIUDADANA"/>
    <s v="40017311-0"/>
    <s v="DIAGNOSTICO DE CUENCAS DE LA REGION METROPOLITANA PARA UN PLAN PREVENTIVO"/>
    <s v="INTERPROVINCIAL"/>
    <s v="INTERCOMUNAL"/>
    <n v="6828"/>
    <n v="6540"/>
    <n v="6540"/>
    <n v="6540"/>
    <n v="1"/>
    <n v="0"/>
    <n v="0"/>
  </r>
  <r>
    <x v="5"/>
    <x v="9"/>
    <x v="1"/>
    <s v="INNOVACION TECNOLOGICA"/>
    <s v="INNOVACION TECNOLOGICA"/>
    <s v="40032123-0"/>
    <s v="DIAGNOSTICO DE DESEMPEÑO DE LOS MODELOS DE GESTIÓN DE LA INFRAESTRUCTURA MOP Y P"/>
    <s v="INTERPROVINCIAL"/>
    <s v="INTERCOMUNAL"/>
    <n v="60655"/>
    <n v="0"/>
    <n v="0"/>
    <n v="0"/>
    <s v="-"/>
    <n v="0"/>
    <n v="0"/>
  </r>
  <r>
    <x v="5"/>
    <x v="12"/>
    <x v="1"/>
    <s v="MEDIOAMBIENTE, TERRITORIO Y PARTICIPACION CIUDADANA"/>
    <s v="MEDIOAMBIENTE, TERRITORIO Y PARTICIPACION CIUDADANA"/>
    <s v="40024523-0"/>
    <s v="ANALISIS  PARA LA EJECUCION DE INFRAESTRUCTURA BAJA EN CARBONO"/>
    <s v="IQUIQUE, ANTOFAGASTA, COPIAPO, ELQUI, VALPARAISO, CACHAPOAL, TALCA, CONCEPCION, MALLECO, ARICA"/>
    <s v="INTERCOMUNAL"/>
    <n v="35186"/>
    <n v="35186"/>
    <n v="35186"/>
    <n v="0"/>
    <n v="0"/>
    <n v="25801"/>
    <n v="0"/>
  </r>
  <r>
    <x v="5"/>
    <x v="12"/>
    <x v="1"/>
    <s v="MEDIOAMBIENTE, TERRITORIO Y PARTICIPACION CIUDADANA"/>
    <s v="MEDIOAMBIENTE, TERRITORIO Y PARTICIPACION CIUDADANA"/>
    <s v="40032246-0"/>
    <s v="DIAGNOSTICO DE CRITERIOS DE CIRCULARIDAD PARA LA EJECUCIÓN DE OBRAS"/>
    <s v="INTERPROVINCIAL"/>
    <s v="INTERCOMUNAL"/>
    <n v="14830"/>
    <n v="0"/>
    <n v="0"/>
    <n v="0"/>
    <s v="-"/>
    <n v="0"/>
    <n v="0"/>
  </r>
  <r>
    <x v="6"/>
    <x v="6"/>
    <x v="1"/>
    <s v="ESTUDIOS"/>
    <s v="ESTUDIOS"/>
    <s v="30464985-0"/>
    <s v="ANÁLISIS DE LA INFRAESTRUCTURA DE TRANSPORTE REGIÓN DEL MAULE"/>
    <s v="TALCA, CAUQUENES, CURICO, LINARES"/>
    <s v="INTERCOMUNAL"/>
    <n v="94134"/>
    <n v="60300"/>
    <n v="60300"/>
    <n v="60300"/>
    <n v="1"/>
    <n v="0"/>
    <n v="0"/>
  </r>
  <r>
    <x v="6"/>
    <x v="12"/>
    <x v="1"/>
    <s v="ESTUDIOS"/>
    <s v="ESTUDIOS"/>
    <s v="40032044-0"/>
    <s v="ANALISIS PLAN INVERSIONES CONECTIVIDAD INTERURBANA 2050-CORREDOR INTERMEDIO CENTRAL"/>
    <s v="INTERPROVINCIAL"/>
    <s v="INTERCOMUNAL"/>
    <n v="62849"/>
    <n v="60200"/>
    <n v="60200"/>
    <n v="75.69"/>
    <n v="1.2573089700996676E-3"/>
    <n v="99800"/>
    <n v="0"/>
  </r>
  <r>
    <x v="6"/>
    <x v="12"/>
    <x v="1"/>
    <s v="ESTUDIOS"/>
    <s v="ESTUDIOS"/>
    <s v="40032811-0"/>
    <s v="DIAGNOSTICO PLAN DE INVERSION SERVICIOS SANITARIOS RURALES MACROZONA NORTE"/>
    <s v="INTERPROVINCIAL"/>
    <s v="INTERCOMUNAL"/>
    <n v="0"/>
    <n v="32143"/>
    <n v="32143"/>
    <n v="75.69"/>
    <n v="2.3547895342687364E-3"/>
    <n v="181013"/>
    <n v="0"/>
  </r>
  <r>
    <x v="6"/>
    <x v="12"/>
    <x v="1"/>
    <s v="ESTUDIOS"/>
    <s v="ESTUDIOS"/>
    <s v="40037789-0"/>
    <s v="ANALISIS PLAN DE INVERSIÓN EN SOLUCIONES DE REUSO 12 LOCALIDADES RURALES INTEREGIONAL"/>
    <s v="CACHAPOAL, CARDENAL CARO, COLCHAGUA, TALCA, CAUQUENES, CURICO, LINARES"/>
    <s v="RANCAGUA, CODEGUA, COINCO, COLTAUCO, DOÑIHUE, GRANEROS, LAS CABRAS, MACHALI, MALLOA, MOSTAZAL, OLIVAR, PEUMO, PICHIDEGUA, QUINTA DE TILCOCO, RENGO, REQUINOA, SAN VICENTE, PICHILEMU, LA ESTRELLA, LITUECHE, MARCHIHUE, NAVIDAD, PAREDONES, SAN FERNANDO, CHEPI"/>
    <n v="0"/>
    <n v="30000"/>
    <n v="30000"/>
    <n v="79.894999999999996"/>
    <n v="2.6631666666666665E-3"/>
    <n v="125131"/>
    <n v="0"/>
  </r>
  <r>
    <x v="7"/>
    <x v="0"/>
    <x v="0"/>
    <s v=""/>
    <s v=""/>
    <s v="000"/>
    <s v="Fondos sin decretar"/>
    <s v=""/>
    <s v=""/>
    <n v="0"/>
    <n v="1813585"/>
    <n v="0"/>
    <n v="0"/>
    <n v="0"/>
    <n v="0"/>
    <n v="0"/>
  </r>
  <r>
    <x v="7"/>
    <x v="1"/>
    <x v="0"/>
    <s v="AGUA POTABLE RURAL CONCENTRADO"/>
    <s v="AGUA POTABLE RURAL CONCENTRADO"/>
    <s v="40007203-0"/>
    <s v="AMPLIACION SISTEMA DE AGUA POTABLE RURAL DE ACHA, COMUNA DE ARICA"/>
    <s v="ARICA"/>
    <s v="ARICA"/>
    <n v="0"/>
    <n v="4008"/>
    <n v="4008"/>
    <n v="4006.373"/>
    <n v="0.99959406187624755"/>
    <n v="0"/>
    <n v="0"/>
  </r>
  <r>
    <x v="7"/>
    <x v="1"/>
    <x v="0"/>
    <s v="AGUA POTABLE RURAL CONCENTRADO"/>
    <s v="AGUA POTABLE RURAL CONCENTRADO"/>
    <s v="40007261-0"/>
    <s v="MEJORAMIENTO INTEGRAL SISTEMA DE AGUA POTABLE RURAL DE SOCOROMA, COMUNA DE PUTRE"/>
    <s v="PARINACOTA"/>
    <s v="PUTRE"/>
    <n v="0"/>
    <n v="413997"/>
    <n v="413997"/>
    <n v="352644.05299999996"/>
    <n v="0.85180340195701887"/>
    <n v="0"/>
    <n v="0"/>
  </r>
  <r>
    <x v="7"/>
    <x v="1"/>
    <x v="0"/>
    <s v="AMPLIACION Y MEJORAMIENTO DE SERVICIOS EXISTENTES DE AGUA POTABLE RURAL"/>
    <s v="MEJORAMIENTO Y AMPLIACION DE SERVICIOS EXISTENTES"/>
    <s v="40016163-0"/>
    <s v="CONSERVACION MATENCIÓN Y AMPLIACIÓN SISTEMAS APR, REGIÓN DE ARICA Y PARINACOTA (GLOSA 5)"/>
    <s v="ARICA"/>
    <s v="ARICA"/>
    <n v="465484"/>
    <n v="1046257"/>
    <n v="1046257"/>
    <n v="899451.28"/>
    <n v="0.85968483842879906"/>
    <n v="0"/>
    <n v="0"/>
  </r>
  <r>
    <x v="7"/>
    <x v="1"/>
    <x v="0"/>
    <s v="AGUA POTABLE RURAL CONCENTRADO"/>
    <s v="AGUA POTABLE RURAL CONCENTRADO"/>
    <s v="40020278-0"/>
    <s v="CONSTRUCCION SISTEMA SSR SECTOR PAMPA CONCORDIA COMUNA DE ARICA"/>
    <s v="ARICA"/>
    <s v="ARICA"/>
    <n v="1044000"/>
    <n v="452275"/>
    <n v="452275"/>
    <n v="0"/>
    <n v="0"/>
    <n v="1558836"/>
    <n v="0"/>
  </r>
  <r>
    <x v="7"/>
    <x v="1"/>
    <x v="0"/>
    <s v="AMPLIACION Y MEJORAMIENTO DE SERVICIOS EXISTENTES DE AGUA POTABLE RURAL"/>
    <s v="MEJORAMIENTO Y AMPLIACION DE SERVICIOS EXISTENTES"/>
    <s v="40020282-0"/>
    <s v="CONSTRUCCION CAPTACION SISTEMA SSR CHAPISCA- MOLINO- SORA REGION XV"/>
    <s v="ARICA"/>
    <s v="ARICA"/>
    <n v="298845"/>
    <n v="0"/>
    <n v="0"/>
    <n v="0"/>
    <s v="-"/>
    <n v="0"/>
    <n v="0"/>
  </r>
  <r>
    <x v="7"/>
    <x v="1"/>
    <x v="0"/>
    <s v="AMPLIACION Y MEJORAMIENTO DE SERVICIOS EXISTENTES DE AGUA POTABLE RURAL"/>
    <s v="MEJORAMIENTO Y AMPLIACION DE SERVICIOS EXISTENTES"/>
    <s v="40020289-0"/>
    <s v="MEJORAMIENTO INTEGRAL SISTEMA SSR SAN MIGUEL DE AZAPA COMUNA DE ARICA"/>
    <s v="ARICA"/>
    <s v="ARICA"/>
    <n v="1044000"/>
    <n v="366400"/>
    <n v="366400"/>
    <n v="0"/>
    <n v="0"/>
    <n v="1856721"/>
    <n v="0"/>
  </r>
  <r>
    <x v="7"/>
    <x v="1"/>
    <x v="0"/>
    <s v="AMPLIACION Y MEJORAMIENTO DE SERVICIOS EXISTENTES DE AGUA POTABLE RURAL"/>
    <s v="MEJORAMIENTO Y AMPLIACION DE SERVICIOS EXISTENTES"/>
    <s v="40020727-0"/>
    <s v="MEJORAMIENTO INTEGRAL SISTEMA SSR BELEN COMUNA DE PUTRE"/>
    <s v="PARINACOTA"/>
    <s v="PUTRE"/>
    <n v="717228"/>
    <n v="0"/>
    <n v="0"/>
    <n v="0"/>
    <s v="-"/>
    <n v="0"/>
    <n v="0"/>
  </r>
  <r>
    <x v="7"/>
    <x v="1"/>
    <x v="0"/>
    <s v="AMPLIACION Y MEJORAMIENTO DE SERVICIOS EXISTENTES DE AGUA POTABLE RURAL"/>
    <s v="MEJORAMIENTO Y AMPLIACION DE SERVICIOS EXISTENTES"/>
    <s v="40027917-0"/>
    <s v="MEJORAMIENTO SISTEMAS APR REGION ARICA Y PARINACOTA , GLOSA 05 APR (PREFACT.,FACT.,DISEÑO)"/>
    <s v="INTERPROVINCIAL"/>
    <s v="INTERCOMUNAL"/>
    <n v="443464"/>
    <n v="1175924"/>
    <n v="1175924"/>
    <n v="679872.6"/>
    <n v="0.57816032328619871"/>
    <n v="0"/>
    <n v="0"/>
  </r>
  <r>
    <x v="7"/>
    <x v="1"/>
    <x v="0"/>
    <s v="AGUA POTABLE RURAL CONCENTRADO"/>
    <s v="MEJORAMIENTO Y AMPLIACION DE SERVICIOS EXISTENTES"/>
    <s v="40028428-0"/>
    <s v="MEJORAMIENTO INTEGRAL SISTEMA SSR LAS MAITAS COMUNA DE ARICA"/>
    <s v="ARICA"/>
    <s v="ARICA"/>
    <n v="0"/>
    <n v="440825"/>
    <n v="440825"/>
    <n v="0"/>
    <n v="0"/>
    <n v="4495790"/>
    <n v="0"/>
  </r>
  <r>
    <x v="7"/>
    <x v="1"/>
    <x v="0"/>
    <s v="AMPLIACION Y MEJORAMIENTO DE SERVICIOS EXISTENTES DE AGUA POTABLE RURAL"/>
    <s v="MEJORAMIENTO Y AMPLIACION DE SERVICIOS EXISTENTES"/>
    <s v="40028433-0"/>
    <s v="MEJORAMIENTO INTEGRAL SISTEMA APR TIGNAMAR REGION XV"/>
    <s v="PARINACOTA"/>
    <s v="PUTRE"/>
    <n v="597690"/>
    <n v="0"/>
    <n v="0"/>
    <n v="0"/>
    <s v="-"/>
    <n v="0"/>
    <n v="0"/>
  </r>
  <r>
    <x v="7"/>
    <x v="1"/>
    <x v="0"/>
    <s v="AMPLIACION Y MEJORAMIENTO DE SERVICIOS EXISTENTES DE AGUA POTABLE RURAL"/>
    <s v="MEJORAMIENTO Y AMPLIACION DE SERVICIOS EXISTENTES"/>
    <s v="40028434-0"/>
    <s v="MEJORAMIENTO INTEGRAL SISTEMA SSR CODPA REGION XV"/>
    <s v="ARICA"/>
    <s v="CAMARONES"/>
    <n v="118964"/>
    <n v="0"/>
    <n v="0"/>
    <n v="0"/>
    <s v="-"/>
    <n v="0"/>
    <n v="0"/>
  </r>
  <r>
    <x v="7"/>
    <x v="1"/>
    <x v="0"/>
    <s v="AGUA POTABLE RURAL CONCENTRADO"/>
    <s v="AGUA POTABLE RURAL CONCENTRADO"/>
    <s v="40028460-0"/>
    <s v="CONSTRUCCION SISTEMA SSR PAMPA SAN MARTIN COMUNA DE ARICA"/>
    <s v="ARICA"/>
    <s v="ARICA"/>
    <n v="522000"/>
    <n v="423650"/>
    <n v="423650"/>
    <n v="0"/>
    <n v="0"/>
    <n v="752288"/>
    <n v="0"/>
  </r>
  <r>
    <x v="7"/>
    <x v="1"/>
    <x v="0"/>
    <s v="AGUA POTABLE RURAL CONCENTRADO"/>
    <s v="AGUA POTABLE RURAL CONCENTRADO"/>
    <s v="40028464-0"/>
    <s v="CONSTRUCCION SISTEMA SSR COPAQUILLA-TRIGOPAMPA REGION XV"/>
    <s v="PARINACOTA"/>
    <s v="PUTRE"/>
    <n v="956304"/>
    <n v="0"/>
    <n v="0"/>
    <n v="0"/>
    <s v="-"/>
    <n v="0"/>
    <n v="0"/>
  </r>
  <r>
    <x v="7"/>
    <x v="1"/>
    <x v="0"/>
    <s v="AGUA POTABLE RURAL CONCENTRADO"/>
    <s v="AGUA POTABLE RURAL CONCENTRADO"/>
    <s v="40028466-0"/>
    <s v="CONSTRUCCION SISTEMA SSR CALETA VITOR REGION XV"/>
    <s v="ARICA"/>
    <s v="ARICA"/>
    <n v="956304"/>
    <n v="0"/>
    <n v="0"/>
    <n v="0"/>
    <s v="-"/>
    <n v="0"/>
    <n v="0"/>
  </r>
  <r>
    <x v="7"/>
    <x v="1"/>
    <x v="0"/>
    <s v="AGUA POTABLE RURAL CONCENTRADO"/>
    <s v="AGUA POTABLE RURAL CONCENTRADO"/>
    <s v="40028467-0"/>
    <s v="CONSTRUCCION SISTEMA SSR CHITITA REGION XV"/>
    <s v="ARICA"/>
    <s v="CAMARONES"/>
    <n v="896535"/>
    <n v="0"/>
    <n v="0"/>
    <n v="0"/>
    <s v="-"/>
    <n v="0"/>
    <n v="0"/>
  </r>
  <r>
    <x v="7"/>
    <x v="1"/>
    <x v="0"/>
    <s v="AGUA POTABLE RURAL CONCENTRADO"/>
    <s v="AGUA POTABLE RURAL CONCENTRADO"/>
    <s v="40030925-0"/>
    <s v="CONSTRUCCION SISTEMA SSR SAXAMAR REGION XV"/>
    <s v="PARINACOTA"/>
    <s v="PUTRE"/>
    <n v="776997"/>
    <n v="0"/>
    <n v="0"/>
    <n v="0"/>
    <s v="-"/>
    <n v="0"/>
    <n v="0"/>
  </r>
  <r>
    <x v="7"/>
    <x v="1"/>
    <x v="0"/>
    <s v="AGUA POTABLE RURAL CONCENTRADO"/>
    <s v="AGUA POTABLE RURAL CONCENTRADO"/>
    <s v="40030926-0"/>
    <s v="CONSTRUCCION SISTEMA SSR PACHICA REGION XV"/>
    <s v="PARINACOTA"/>
    <s v="GENERAL LAGOS"/>
    <n v="896535"/>
    <n v="0"/>
    <n v="0"/>
    <n v="0"/>
    <s v="-"/>
    <n v="0"/>
    <n v="0"/>
  </r>
  <r>
    <x v="7"/>
    <x v="1"/>
    <x v="0"/>
    <s v="AGUA POTABLE RURAL CONCENTRADO"/>
    <s v="AGUA POTABLE RURAL CONCENTRADO"/>
    <s v="40030928-0"/>
    <s v="CONSTRUCCION SISTEMA SSR TIMALCHACA REGION XV"/>
    <s v="PARINACOTA"/>
    <s v="GENERAL LAGOS"/>
    <n v="812858"/>
    <n v="0"/>
    <n v="0"/>
    <n v="0"/>
    <s v="-"/>
    <n v="0"/>
    <n v="0"/>
  </r>
  <r>
    <x v="7"/>
    <x v="1"/>
    <x v="0"/>
    <s v="AMPLIACION Y MEJORAMIENTO DE SERVICIOS EXISTENTES DE AGUA POTABLE RURAL"/>
    <s v="MEJORAMIENTO Y AMPLIACION DE SERVICIOS EXISTENTES"/>
    <s v="40030929-0"/>
    <s v="MEJORAMIENTO INTEGRAL SISTEMA SSR GUAÑACAGUA REGION XV"/>
    <s v="ARICA"/>
    <s v="ARICA"/>
    <n v="678621"/>
    <n v="0"/>
    <n v="0"/>
    <n v="0"/>
    <s v="-"/>
    <n v="0"/>
    <n v="0"/>
  </r>
  <r>
    <x v="7"/>
    <x v="1"/>
    <x v="0"/>
    <s v="AMPLIACION Y MEJORAMIENTO DE SERVICIOS EXISTENTES DE AGUA POTABLE RURAL"/>
    <s v="MEJORAMIENTO Y AMPLIACION DE SERVICIOS EXISTENTES"/>
    <s v="40030930-0"/>
    <s v="MEJORAMIENTO  CAPTACIÓN SISTEMA SSR CERRO SOMBRERO, COMUNA DE ARICA"/>
    <s v="ARICA"/>
    <s v="ARICA"/>
    <n v="418383"/>
    <n v="0"/>
    <n v="0"/>
    <n v="0"/>
    <s v="-"/>
    <n v="0"/>
    <n v="0"/>
  </r>
  <r>
    <x v="7"/>
    <x v="1"/>
    <x v="0"/>
    <s v="AGUA POTABLE RURAL CONCENTRADO"/>
    <s v="AGUA POTABLE RURAL CONCENTRADO"/>
    <s v="40031037-0"/>
    <s v="CONSTRUCCION  SISTEMA SSR ANCOLACANE"/>
    <s v="PARINACOTA"/>
    <s v="PUTRE"/>
    <n v="642319"/>
    <n v="0"/>
    <n v="0"/>
    <n v="0"/>
    <s v="-"/>
    <n v="0"/>
    <n v="0"/>
  </r>
  <r>
    <x v="7"/>
    <x v="1"/>
    <x v="0"/>
    <s v="AGUA POTABLE RURAL CONCENTRADO"/>
    <s v="AGUA POTABLE RURAL CONCENTRADO"/>
    <s v="40031496-0"/>
    <s v="CONSTRUCCION SISTEMA SSR LA GRANJA REGION XV"/>
    <s v="ARICA"/>
    <s v="ARICA"/>
    <n v="418383"/>
    <n v="0"/>
    <n v="0"/>
    <n v="0"/>
    <s v="-"/>
    <n v="0"/>
    <n v="0"/>
  </r>
  <r>
    <x v="7"/>
    <x v="2"/>
    <x v="0"/>
    <s v="AGUA POTABLE RURAL CONCENTRADO"/>
    <s v="MEJORAMIENTO Y AMPLIACION DE SERVICIOS EXISTENTES"/>
    <s v="40008180-0"/>
    <s v="MEJORAMIENTO INTEGRAL DEL SISTEMA DE TRATAMIENTO APR DE CHANAVAYITA, COMUNA DE IQUIQUE"/>
    <s v="IQUIQUE"/>
    <s v="IQUIQUE"/>
    <n v="0"/>
    <n v="498329"/>
    <n v="498329"/>
    <n v="148244.139"/>
    <n v="0.29748246439601145"/>
    <n v="0"/>
    <n v="0"/>
  </r>
  <r>
    <x v="7"/>
    <x v="2"/>
    <x v="0"/>
    <s v="AGUA POTABLE RURAL SEMI CONCENTRADO"/>
    <s v="AGUA POTABLE RURAL SEMI CONCENTRADO"/>
    <s v="40008205-0"/>
    <s v="CONSTRUCCION SISTEMA AGUA POTABLE RURAL DE CHIJO, COMUNA DE COLCHANE, REGION DE TARAPACA"/>
    <s v="TAMARUGAL"/>
    <s v="COLCHANE"/>
    <n v="626400"/>
    <n v="0"/>
    <n v="0"/>
    <n v="0"/>
    <s v="-"/>
    <n v="0"/>
    <n v="0"/>
  </r>
  <r>
    <x v="7"/>
    <x v="2"/>
    <x v="0"/>
    <s v="AMPLIACION Y MEJORAMIENTO DE SERVICIOS EXISTENTES DE AGUA POTABLE RURAL"/>
    <s v="MEJORAMIENTO Y AMPLIACION DE SERVICIOS EXISTENTES"/>
    <s v="40016173-0"/>
    <s v="CONSERVACION MANTENCIÓN Y AMPLIACIÓN SISTEMAS APR, REGIÓN DE TARAPACÁ (GLOSA 5)"/>
    <s v="TAMARUGAL"/>
    <s v="POZO ALMONTE, CAMIÑA, COLCHANE"/>
    <n v="179306"/>
    <n v="514502"/>
    <n v="514502"/>
    <n v="300971.67799999996"/>
    <n v="0.58497669202452074"/>
    <n v="0"/>
    <n v="0"/>
  </r>
  <r>
    <x v="7"/>
    <x v="2"/>
    <x v="0"/>
    <s v="AMPLIACION Y MEJORAMIENTO DE SERVICIOS EXISTENTES DE AGUA POTABLE RURAL"/>
    <s v="MEJORAMIENTO Y AMPLIACION DE SERVICIOS EXISTENTES"/>
    <s v="40020687-0"/>
    <s v="MEJORAMIENTO SISTEMA APR DE LAONZANA"/>
    <s v="TAMARUGAL"/>
    <s v="COLCHANE"/>
    <n v="835200"/>
    <n v="0"/>
    <n v="0"/>
    <n v="0"/>
    <s v="-"/>
    <n v="0"/>
    <n v="0"/>
  </r>
  <r>
    <x v="7"/>
    <x v="2"/>
    <x v="0"/>
    <s v="AGUA POTABLE RURAL SEMI CONCENTRADO"/>
    <s v="AGUA POTABLE RURAL SEMI CONCENTRADO"/>
    <s v="40021573-0"/>
    <s v="CONSTRUCCIÓN SISTEMA DE AGUA POTABLE RURAL DE CAMIÑA ALTO, COMUNA DE CAMIÑA, REGIÓN DE TARAPACÁ"/>
    <s v="TAMARUGAL"/>
    <s v="CAMIÑA"/>
    <n v="164260"/>
    <n v="726303"/>
    <n v="726303"/>
    <n v="624620.23600000003"/>
    <n v="0.85999952636847166"/>
    <n v="0"/>
    <n v="0"/>
  </r>
  <r>
    <x v="7"/>
    <x v="2"/>
    <x v="0"/>
    <s v="AMPLIACION Y MEJORAMIENTO DE SERVICIOS EXISTENTES DE AGUA POTABLE RURAL"/>
    <s v="MEJORAMIENTO Y AMPLIACION DE SERVICIOS EXISTENTES"/>
    <s v="40022769-0"/>
    <s v="MEJORAMIENTO SISTEMA DE AGUA POTABLE RURAL PACHICA"/>
    <s v="TAMARUGAL"/>
    <s v="HUARA"/>
    <n v="991693"/>
    <n v="0"/>
    <n v="0"/>
    <n v="0"/>
    <s v="-"/>
    <n v="0"/>
    <n v="0"/>
  </r>
  <r>
    <x v="7"/>
    <x v="2"/>
    <x v="0"/>
    <s v="AMPLIACION Y MEJORAMIENTO DE SERVICIOS EXISTENTES DE AGUA POTABLE RURAL"/>
    <s v="MEJORAMIENTO Y AMPLIACION DE SERVICIOS EXISTENTES"/>
    <s v="40027944-0"/>
    <s v="MEJORAMIENTO SISTEMAS APR REGION DE TARAPACA, GLOSA 05 APR (PREFACT.,FACT.,DISEÑO)"/>
    <s v="INTERPROVINCIAL"/>
    <s v="INTERCOMUNAL"/>
    <n v="176538"/>
    <n v="362935"/>
    <n v="362935"/>
    <n v="115985.463"/>
    <n v="0.31957640624354222"/>
    <n v="0"/>
    <n v="0"/>
  </r>
  <r>
    <x v="7"/>
    <x v="2"/>
    <x v="0"/>
    <s v="CONSERVACION, MANTENCION YAMPLIACION DE SERVICOS SANITARIOS RURALES EXISTENTES"/>
    <s v="CONSERVACION (CIRCULAR 33)"/>
    <s v="40042205-0"/>
    <s v="CONSERVACION DE SSR LOCALIDADES DE CHAPIQUILTA, MOQUELLA Y MILQUILJAWA "/>
    <s v="TAMARUGAL"/>
    <s v="CAMIÑA, COLCHANE"/>
    <n v="0"/>
    <n v="389300"/>
    <n v="389300"/>
    <n v="89372.561000000002"/>
    <n v="0.22957246596455178"/>
    <n v="217550"/>
    <n v="0"/>
  </r>
  <r>
    <x v="7"/>
    <x v="13"/>
    <x v="0"/>
    <s v="AMPLIACION Y MEJORAMIENTO DE SERVICIOS EXISTENTES DE AGUA POTABLE RURAL"/>
    <s v="MEJORAMIENTO Y AMPLIACION DE SERVICIOS EXISTENTES"/>
    <s v="40027918-0"/>
    <s v="MEJORAMIENTO SISTEMAS APR REGION ANTOFAGASTA, GLOSA 05 APR (PREFACT.,FACT.,DISEÑO)"/>
    <s v="INTERPROVINCIAL"/>
    <s v="INTERCOMUNAL"/>
    <n v="113952"/>
    <n v="892710"/>
    <n v="892710"/>
    <n v="146824.815"/>
    <n v="0.16447089760392514"/>
    <n v="315000"/>
    <n v="0"/>
  </r>
  <r>
    <x v="7"/>
    <x v="13"/>
    <x v="0"/>
    <s v="AGUA POTABLE RURAL SEMI CONCENTRADO"/>
    <s v="AGUA POTABLE RURAL SEMI CONCENTRADO"/>
    <s v="40029291-0"/>
    <s v="MEJORAMIENTO SISTEMA DE AGUA POTABLE RURAL CAROLINA DE MICHILLA MEJILLONES"/>
    <s v="ANTOFAGASTA"/>
    <s v="MEJILLONES"/>
    <n v="345564"/>
    <n v="0"/>
    <n v="0"/>
    <n v="0"/>
    <s v="-"/>
    <n v="0"/>
    <n v="0"/>
  </r>
  <r>
    <x v="7"/>
    <x v="13"/>
    <x v="0"/>
    <s v="AGUA POTABLE RURAL SEMI CONCENTRADO"/>
    <s v="AGUA POTABLE RURAL SEMI CONCENTRADO"/>
    <s v="40031029-0"/>
    <s v="CONSERVACION MANTENCIÓN Y AMPLIACIÓN SISTEMA APR REGIÓN DE ANTOFAGASTA (GLOSA 05)"/>
    <s v="ANTOFAGASTA"/>
    <s v="ANTOFAGASTA"/>
    <n v="800491"/>
    <n v="0"/>
    <n v="0"/>
    <n v="0"/>
    <s v="-"/>
    <n v="0"/>
    <n v="0"/>
  </r>
  <r>
    <x v="7"/>
    <x v="13"/>
    <x v="0"/>
    <s v="AGUA POTABLE RURAL SEMI CONCENTRADO"/>
    <s v="AGUA POTABLE RURAL SEMI CONCENTRADO"/>
    <s v="40031040-0"/>
    <s v="MEJORAMIENTO SISTEMAS APR REGIÓN DE ANTOFAGASTA, GLOSA 05 APR (PREFAC., FACT., DISEÑO)"/>
    <s v="ANTOFAGASTA"/>
    <s v="ANTOFAGASTA"/>
    <n v="119486"/>
    <n v="0"/>
    <n v="0"/>
    <n v="0"/>
    <s v="-"/>
    <n v="0"/>
    <n v="0"/>
  </r>
  <r>
    <x v="7"/>
    <x v="13"/>
    <x v="0"/>
    <s v="AGUA POTABLE RURAL CONCENTRADO"/>
    <s v="AGUA POTABLE RURAL CONCENTRADO"/>
    <s v="40033081-0"/>
    <s v="CONSERVACION SISTEMA DE AGUA POTABLE RURAL CHUNCHURI II ETAPA 2021-2022"/>
    <s v="EL LOA"/>
    <s v="CALAMA"/>
    <n v="0"/>
    <n v="224497"/>
    <n v="224497"/>
    <n v="224496.764"/>
    <n v="0.99999894876100792"/>
    <n v="0"/>
    <n v="0"/>
  </r>
  <r>
    <x v="7"/>
    <x v="13"/>
    <x v="0"/>
    <s v="AGUA POTABLE RURAL CONCENTRADO"/>
    <s v="AGUA POTABLE RURAL CONCENTRADO"/>
    <s v="40033087-0"/>
    <s v="CONSERVACION SISTEMA DE AGUA POTABLE RURAL FLOR DE ALFALFA, CALAMA RURAL 2021-2022"/>
    <s v="EL LOA"/>
    <s v="CALAMA"/>
    <n v="0"/>
    <n v="225333"/>
    <n v="225333"/>
    <n v="225332.26199999999"/>
    <n v="0.99999672484722602"/>
    <n v="0"/>
    <n v="0"/>
  </r>
  <r>
    <x v="7"/>
    <x v="13"/>
    <x v="0"/>
    <s v="AGUA POTABLE RURAL CONCENTRADO"/>
    <s v="AGUA POTABLE RURAL CONCENTRADO"/>
    <s v="40033090-0"/>
    <s v="CONSERVACION SISTEMA DE AGUA POTABLE RURAL DE TOCONAO II ETAPA 2021-2022"/>
    <s v="EL LOA"/>
    <s v="SAN PEDRO DE ATACAMA"/>
    <n v="0"/>
    <n v="312165"/>
    <n v="312165"/>
    <n v="312164.46000000002"/>
    <n v="0.99999827014559617"/>
    <n v="0"/>
    <n v="0"/>
  </r>
  <r>
    <x v="7"/>
    <x v="13"/>
    <x v="0"/>
    <s v="AGUA POTABLE RURAL CONCENTRADO"/>
    <s v="AGUA POTABLE RURAL CONCENTRADO"/>
    <s v="40038636-0"/>
    <s v="CONSERVACION CONSERVACION INTEGRAL APR SAN PEDRO DE ATACAMA - II ETAPA - COMUNA DE SPAN PEDRO DE ATACAMA SAN PEDRO DE ATACAMA"/>
    <s v="EL LOA"/>
    <s v="SAN PEDRO DE ATACAMA"/>
    <n v="0"/>
    <n v="200300"/>
    <n v="200300"/>
    <n v="0"/>
    <n v="0"/>
    <n v="1097033"/>
    <n v="0"/>
  </r>
  <r>
    <x v="7"/>
    <x v="13"/>
    <x v="0"/>
    <s v="AGUA POTABLE RURAL SEMI CONCENTRADO"/>
    <s v="AGUA POTABLE RURAL SEMI CONCENTRADO"/>
    <s v="40038637-0"/>
    <s v="CONSERVACION INTEGRAL APR QUILLAGUA - COMUNA DE MARÍA ELENA QUILLAGUA"/>
    <s v="TOCOPILLA"/>
    <s v="MARIA ELENA"/>
    <n v="0"/>
    <n v="85850"/>
    <n v="85850"/>
    <n v="0"/>
    <n v="0"/>
    <n v="344600"/>
    <n v="0"/>
  </r>
  <r>
    <x v="7"/>
    <x v="13"/>
    <x v="0"/>
    <s v="AGUA POTABLE RURAL CONCENTRADO"/>
    <s v="AGUA POTABLE RURAL CONCENTRADO"/>
    <s v="40038638-0"/>
    <s v="CONSERVACION INTEGRAL APR LASANA COMUNA DE CALAMA"/>
    <s v="EL LOA"/>
    <s v="INTERCOMUNAL"/>
    <n v="0"/>
    <n v="136728"/>
    <n v="136728"/>
    <n v="0"/>
    <n v="0"/>
    <n v="319732"/>
    <n v="0"/>
  </r>
  <r>
    <x v="7"/>
    <x v="13"/>
    <x v="0"/>
    <s v="AGUA POTABLE RURAL SEMI CONCENTRADO"/>
    <s v="AGUA POTABLE RURAL SEMI CONCENTRADO"/>
    <s v="40040847-0"/>
    <s v="CONSERVACION SISTEMA DE AGUA POTABLE RURAL TALABRE"/>
    <s v="EL LOA"/>
    <s v="SAN PEDRO DE ATACAMA"/>
    <n v="0"/>
    <n v="74454"/>
    <n v="74454"/>
    <n v="0"/>
    <n v="0"/>
    <n v="138829"/>
    <n v="0"/>
  </r>
  <r>
    <x v="7"/>
    <x v="13"/>
    <x v="0"/>
    <s v="AGUA POTABLE RURAL CONCENTRADO"/>
    <s v="AGUA POTABLE RURAL CONCENTRADO"/>
    <s v="40040850-0"/>
    <s v="CONSERVACION SISTEMA DE AGUA POTABLE LOCALIDAD DE SOCAIRE II ETAPA"/>
    <s v="EL LOA"/>
    <s v="SAN PEDRO DE ATACAMA"/>
    <n v="0"/>
    <n v="128522"/>
    <n v="128522"/>
    <n v="0"/>
    <n v="0"/>
    <n v="239240"/>
    <n v="0"/>
  </r>
  <r>
    <x v="7"/>
    <x v="13"/>
    <x v="0"/>
    <s v="AGUA POTABLE RURAL SEMI CONCENTRADO"/>
    <s v="AGUA POTABLE RURAL SEMI CONCENTRADO"/>
    <s v="40040851-0"/>
    <s v="CONSERVACION SISTEMA AGUA POTABLE RURAL PAPOSO II ETAPA"/>
    <s v="ANTOFAGASTA"/>
    <s v="TALTAL"/>
    <n v="0"/>
    <n v="110381"/>
    <n v="110381"/>
    <n v="0"/>
    <n v="0"/>
    <n v="205550"/>
    <n v="0"/>
  </r>
  <r>
    <x v="7"/>
    <x v="13"/>
    <x v="0"/>
    <s v="AGUA POTABLE RURAL CONCENTRADO"/>
    <s v="AGUA POTABLE RURAL CONCENTRADO"/>
    <s v="40040852-0"/>
    <s v="CONSERVACION SISTEMA DE AGUA POTABLE RURAL LOCALIDAD DE CHIU-CHIU"/>
    <s v="EL LOA"/>
    <s v="CALAMA"/>
    <n v="0"/>
    <n v="78198"/>
    <n v="78198"/>
    <n v="0"/>
    <n v="0"/>
    <n v="95942"/>
    <n v="0"/>
  </r>
  <r>
    <x v="7"/>
    <x v="13"/>
    <x v="0"/>
    <s v="ALCANTARILLADO Y SANEAMIENTO RURAL"/>
    <s v="ALCANTARILLADO Y SANEAMIENTO RURAL"/>
    <s v="40040856-0"/>
    <s v="CONSERVACION SISTEMA DE AGUAS SERVIDAS LOCALIDAD DE SAN PEDRO DE ATACAMA"/>
    <s v="EL LOA"/>
    <s v="SAN PEDRO DE ATACAMA"/>
    <n v="0"/>
    <n v="200000"/>
    <n v="200000"/>
    <n v="0"/>
    <n v="0"/>
    <n v="829100"/>
    <n v="0"/>
  </r>
  <r>
    <x v="7"/>
    <x v="3"/>
    <x v="0"/>
    <s v="AGUA POTABLE RURAL SEMI CONCENTRADO"/>
    <s v="AGUA POTABLE RURAL SEMI CONCENTRADO"/>
    <s v="40010742-0"/>
    <s v="INSTALACIÓN SISTEMA APR LONGOMILLA, LA FLORIDA, MAITENCILLO Y QUEBRADA HONDA, VALLENAR"/>
    <s v="HUASCO"/>
    <s v="FREIRINA"/>
    <n v="357156"/>
    <n v="163849"/>
    <n v="163849"/>
    <n v="163576.07800000001"/>
    <n v="0.99833430780779875"/>
    <n v="0"/>
    <n v="0"/>
  </r>
  <r>
    <x v="7"/>
    <x v="3"/>
    <x v="0"/>
    <s v="AMPLIACION Y MEJORAMIENTO DE SERVICIOS EXISTENTES DE AGUA POTABLE RURAL"/>
    <s v="MEJORAMIENTO Y AMPLIACION DE SERVICIOS EXISTENTES"/>
    <s v="40016156-0"/>
    <s v="CONSERVACION MANTENCIÓN Y AMPLIACIÓN DE SIST. APR,REGIÓN DE ATACAMA (GLOSA 5)"/>
    <s v="HUASCO"/>
    <s v="ALTO DEL CARMEN"/>
    <n v="0"/>
    <n v="24850"/>
    <n v="24850"/>
    <n v="3401.502"/>
    <n v="0.13688136820925553"/>
    <n v="115689"/>
    <n v="0"/>
  </r>
  <r>
    <x v="7"/>
    <x v="3"/>
    <x v="0"/>
    <s v="AGUA POTABLE RURAL SEMI CONCENTRADO"/>
    <s v="AGUA POTABLE RURAL SEMI CONCENTRADO"/>
    <s v="40029254-0"/>
    <s v="MEJORAMIENTO SISTEMAS APR REGIÓN DE ATACAMA, GLOSA 05 APR (PREFACT., FACT., DISEÑO)"/>
    <s v="INTERPROVINCIAL"/>
    <s v="INTERCOMUNAL"/>
    <n v="0"/>
    <n v="301000"/>
    <n v="301000"/>
    <n v="117.74"/>
    <n v="3.911627906976744E-4"/>
    <n v="400000"/>
    <n v="0"/>
  </r>
  <r>
    <x v="7"/>
    <x v="3"/>
    <x v="0"/>
    <s v="AMPLIACION Y MEJORAMIENTO DE SERVICIOS EXISTENTES DE AGUA POTABLE RURAL"/>
    <s v="MEJORAMIENTO Y AMPLIACION DE SERVICIOS EXISTENTES"/>
    <s v="40029545-0"/>
    <s v="MEJORAMIENTO SISTEMA APR DOMEYKO COMUNA DE VALLENAR"/>
    <s v="HUASCO"/>
    <s v="VALLENAR"/>
    <n v="1044000"/>
    <n v="1950000"/>
    <n v="1950000"/>
    <n v="136159.84400000001"/>
    <n v="6.9825561025641025E-2"/>
    <n v="148062"/>
    <n v="0"/>
  </r>
  <r>
    <x v="7"/>
    <x v="3"/>
    <x v="0"/>
    <s v="AMPLIACION Y MEJORAMIENTO DE SERVICIOS EXISTENTES DE AGUA POTABLE RURAL"/>
    <s v="MEJORAMIENTO Y AMPLIACION DE SERVICIOS EXISTENTES"/>
    <s v="40030584-0"/>
    <s v="CONSERVACION CONSERVACIÓN APR ATACAMA 2022"/>
    <s v="INTERPROVINCIAL"/>
    <s v="INTERCOMUNAL"/>
    <n v="522000"/>
    <n v="125000"/>
    <n v="125000"/>
    <n v="0"/>
    <n v="0"/>
    <n v="0"/>
    <n v="0"/>
  </r>
  <r>
    <x v="7"/>
    <x v="3"/>
    <x v="0"/>
    <s v="AMPLIACION Y MEJORAMIENTO DE SERVICIOS EXISTENTES DE AGUA POTABLE RURAL"/>
    <s v="MEJORAMIENTO Y AMPLIACION DE SERVICIOS EXISTENTES"/>
    <s v="40030939-0"/>
    <s v="MEJORAMIENTO  SISTEMA APR REGIÓN ATACAMA, GLOSA 05 APR-DOH"/>
    <s v="HUASCO"/>
    <s v="VALLENAR, ALTO DEL CARMEN, FREIRINA"/>
    <n v="62640"/>
    <n v="0"/>
    <n v="0"/>
    <n v="0"/>
    <s v="-"/>
    <n v="0"/>
    <n v="0"/>
  </r>
  <r>
    <x v="7"/>
    <x v="3"/>
    <x v="0"/>
    <s v="AGUA POTABLE RURAL SEMI CONCENTRADO"/>
    <s v="AGUA POTABLE RURAL SEMI CONCENTRADO"/>
    <s v="40036760-0"/>
    <s v="MEJORAMIENTO SISTEMAS APR REGION ATACAMA GLOS 5 PREFACTIBILIDAD, FACT "/>
    <s v="INTERPROVINCIAL"/>
    <s v="INTERCOMUNAL"/>
    <n v="182128"/>
    <n v="0"/>
    <n v="0"/>
    <n v="0"/>
    <s v="-"/>
    <n v="0"/>
    <n v="0"/>
  </r>
  <r>
    <x v="7"/>
    <x v="3"/>
    <x v="0"/>
    <s v="CONSERVACION, MANTENCION YAMPLIACION DE SERVICOS SANITARIOS RURALES EXISTENTES"/>
    <s v="CONSERVACION (CIRCULAR 33)"/>
    <s v="40037701-0"/>
    <s v="CONSERVACION SSR LAS BREAS Y LA HIGUERITA COMUNA ALTO DEL CARMEN ATACAMA COMUNA DE ALTO DEL CARMEN"/>
    <s v="HUASCO"/>
    <s v="ALTO DEL CARMEN"/>
    <n v="0"/>
    <n v="250000"/>
    <n v="250000"/>
    <n v="0"/>
    <n v="0"/>
    <n v="0"/>
    <n v="0"/>
  </r>
  <r>
    <x v="7"/>
    <x v="3"/>
    <x v="0"/>
    <s v="CONSERVACION, MANTENCION YAMPLIACION DE SERVICOS SANITARIOS RURALES EXISTENTES"/>
    <s v="CONSERVACION (CIRCULAR 33)"/>
    <s v="40037702-0"/>
    <s v="CONSERVACION SSR CHANCHOQUIN CHICO Y CONAY COMUNA ALTO DEL CARMEN COMUNA DE ALTO DEL CARMEN"/>
    <s v="HUASCO"/>
    <s v="ALTO DEL CARMEN"/>
    <n v="0"/>
    <n v="250000"/>
    <n v="250000"/>
    <n v="0"/>
    <n v="0"/>
    <n v="0"/>
    <n v="0"/>
  </r>
  <r>
    <x v="7"/>
    <x v="3"/>
    <x v="0"/>
    <s v="CONSERVACION, MANTENCION YAMPLIACION DE SERVICOS SANITARIOS RURALES EXISTENTES"/>
    <s v="CONSERVACION (CIRCULAR 33)"/>
    <s v="40037712-0"/>
    <s v="CONSERVACION SSR PIEDRAS JUNTAS COMUNA ALTO DEL CARMEN ATACAMA 2022 COMUNA DE ALTO DEL CARMEN"/>
    <s v="HUASCO"/>
    <s v="ALTO DEL CARMEN"/>
    <n v="0"/>
    <n v="125000"/>
    <n v="125000"/>
    <n v="0"/>
    <n v="0"/>
    <n v="0"/>
    <n v="0"/>
  </r>
  <r>
    <x v="7"/>
    <x v="14"/>
    <x v="0"/>
    <s v="AGUA POTABLE RURAL SEMI CONCENTRADO"/>
    <s v="AGUA POTABLE RURAL SEMI CONCENTRADO"/>
    <s v="30392034-0"/>
    <s v="MEJORAMIENTO SISTEMA AGUA POTABLE RURAL DIAGUITAS, COMUNA DE VICUÑA"/>
    <s v="ELQUI"/>
    <s v="VICUÑA"/>
    <n v="0"/>
    <n v="335297"/>
    <n v="335297"/>
    <n v="140574.948"/>
    <n v="0.4192550127200661"/>
    <n v="0"/>
    <n v="0"/>
  </r>
  <r>
    <x v="7"/>
    <x v="14"/>
    <x v="0"/>
    <s v="AGUA POTABLE RURAL CONCENTRADO"/>
    <s v="AGUA POTABLE RURAL CONCENTRADO"/>
    <s v="30393122-0"/>
    <s v="CONSTRUCCION SISTEMA APR PANGALILLO, COMUNA DE LOS VILOS"/>
    <s v="CHOAPA"/>
    <s v="LOS VILOS"/>
    <n v="0"/>
    <n v="30743"/>
    <n v="30743"/>
    <n v="0"/>
    <n v="0"/>
    <n v="0"/>
    <n v="0"/>
  </r>
  <r>
    <x v="7"/>
    <x v="14"/>
    <x v="0"/>
    <s v="AGUA POTABLE RURAL CONCENTRADO"/>
    <s v="AGUA POTABLE RURAL CONCENTRADO"/>
    <s v="30434423-0"/>
    <s v="AMPLIACION SISTEMA APR SONORA LOS ACACIOS, COMUNA DE OVALLE"/>
    <s v="LIMARI"/>
    <s v="OVALLE"/>
    <n v="0"/>
    <n v="26643"/>
    <n v="26643"/>
    <n v="23211.884999999998"/>
    <n v="0.87121889426866339"/>
    <n v="0"/>
    <n v="0"/>
  </r>
  <r>
    <x v="7"/>
    <x v="14"/>
    <x v="0"/>
    <s v="AGUA POTABLE RURAL CONCENTRADO"/>
    <s v="AGUA POTABLE RURAL CONCENTRADO"/>
    <s v="30435476-0"/>
    <s v="MEJORAMIENTO SISTEMA APR SAN ISIDRO CALINGASTA, COMUNA DE VICUÑA"/>
    <s v="ELQUI"/>
    <s v="VICUÑA"/>
    <n v="0"/>
    <n v="894245"/>
    <n v="894245"/>
    <n v="0"/>
    <n v="0"/>
    <n v="0"/>
    <n v="0"/>
  </r>
  <r>
    <x v="7"/>
    <x v="14"/>
    <x v="0"/>
    <s v="AGUA POTABLE RURAL SEMI CONCENTRADO"/>
    <s v="AGUA POTABLE RURAL SEMI CONCENTRADO"/>
    <s v="30464473-0"/>
    <s v="CONSTRUCCION PLANTAS DESALINIZADORAS APR PROV LIMARI REGION COQUIMBO"/>
    <s v="LIMARI"/>
    <s v="INTERCOMUNAL"/>
    <n v="522522"/>
    <n v="0"/>
    <n v="0"/>
    <n v="0"/>
    <s v="-"/>
    <n v="0"/>
    <n v="0"/>
  </r>
  <r>
    <x v="7"/>
    <x v="14"/>
    <x v="0"/>
    <s v="AGUA POTABLE RURAL SEMI CONCENTRADO"/>
    <s v="AGUA POTABLE RURAL SEMI CONCENTRADO"/>
    <s v="30478137-0"/>
    <s v="MEJORAMIENTO SISTEMA APR LAS BREAS COMUNA DE RÍO HURTADO"/>
    <s v="LIMARI"/>
    <s v="RIO HURTADO"/>
    <n v="129897"/>
    <n v="378664"/>
    <n v="378664"/>
    <n v="321843.98400000005"/>
    <n v="0.84994608412735317"/>
    <n v="0"/>
    <n v="0"/>
  </r>
  <r>
    <x v="7"/>
    <x v="14"/>
    <x v="0"/>
    <s v="AGUA POTABLE RURAL SEMI CONCENTRADO"/>
    <s v="AGUA POTABLE RURAL SEMI CONCENTRADO"/>
    <s v="30478246-0"/>
    <s v="MEJORAMIENTO SISTEMA APR COQUIMBITO ALTOVALSOL, COMUNA DE LA SERENA"/>
    <s v="ELQUI"/>
    <s v="LA SERENA"/>
    <n v="1044000"/>
    <n v="1180863"/>
    <n v="1180863"/>
    <n v="0"/>
    <n v="0"/>
    <n v="1430884"/>
    <n v="0"/>
  </r>
  <r>
    <x v="7"/>
    <x v="14"/>
    <x v="0"/>
    <s v="AGUA POTABLE RURAL SEMI CONCENTRADO"/>
    <s v="AGUA POTABLE RURAL SEMI CONCENTRADO"/>
    <s v="30484560-0"/>
    <s v="CONSTRUCCION CONSTRUCCIÓN SISTEMA APR EL CHILCAL, COMUNA CANELA COQUIMBO"/>
    <s v="CHOAPA"/>
    <s v="CANELA"/>
    <n v="166778"/>
    <n v="220328"/>
    <n v="220328"/>
    <n v="220324.86099999998"/>
    <n v="0.99998575305907544"/>
    <n v="0"/>
    <n v="0"/>
  </r>
  <r>
    <x v="7"/>
    <x v="14"/>
    <x v="0"/>
    <s v="AMPLIACION Y MEJORAMIENTO DE SERVICIOS EXISTENTES DE AGUA POTABLE RURAL"/>
    <s v="MEJORAMIENTO Y AMPLIACION DE SERVICIOS EXISTENTES"/>
    <s v="40016160-0"/>
    <s v="CONSERVACION MANTENCIÓN Y AMPLIACIÓN SIST. APR,REGIÓN DE COQUIMBO (GLOSA 5)"/>
    <s v="INTERPROVINCIAL"/>
    <s v="INTERCOMUNAL"/>
    <n v="0"/>
    <n v="2688088"/>
    <n v="2688088"/>
    <n v="353576.04599999997"/>
    <n v="0.13153440140352546"/>
    <n v="0"/>
    <n v="0"/>
  </r>
  <r>
    <x v="7"/>
    <x v="14"/>
    <x v="0"/>
    <s v="AGUA POTABLE RURAL SEMI CONCENTRADO"/>
    <s v="AGUA POTABLE RURAL SEMI CONCENTRADO"/>
    <s v="40021121-0"/>
    <s v="CONSTRUCCION CONSTRUCCION APR EL OLIVO, COMUNA DE OVALLE"/>
    <s v="LIMARI"/>
    <s v="OVALLE"/>
    <n v="880493"/>
    <n v="0"/>
    <n v="0"/>
    <n v="0"/>
    <s v="-"/>
    <n v="0"/>
    <n v="0"/>
  </r>
  <r>
    <x v="7"/>
    <x v="14"/>
    <x v="0"/>
    <s v="AGUA POTABLE RURAL SEMI CONCENTRADO"/>
    <s v="AGUA POTABLE RURAL SEMI CONCENTRADO"/>
    <s v="40027394-0"/>
    <s v="AMPLIACION SISTEMA APR TAMBILLOS, COMUNA COQUIMBO"/>
    <s v="ELQUI"/>
    <s v="COQUIMBO"/>
    <n v="1044000"/>
    <n v="0"/>
    <n v="0"/>
    <n v="0"/>
    <s v="-"/>
    <n v="0"/>
    <n v="0"/>
  </r>
  <r>
    <x v="7"/>
    <x v="14"/>
    <x v="0"/>
    <s v="AGUA POTABLE RURAL SEMI CONCENTRADO"/>
    <s v="AGUA POTABLE RURAL SEMI CONCENTRADO"/>
    <s v="40027703-0"/>
    <s v="MEJORAMIENTO SISTEMA APR PUNTA DE CHOROS,  COMUNA LA HIGUERA"/>
    <s v="ELQUI"/>
    <s v="LA HIGUERA"/>
    <n v="1044000"/>
    <n v="1124859"/>
    <n v="1124859"/>
    <n v="0"/>
    <n v="0"/>
    <n v="1553377"/>
    <n v="0"/>
  </r>
  <r>
    <x v="7"/>
    <x v="14"/>
    <x v="0"/>
    <s v="AMPLIACION Y MEJORAMIENTO DE SERVICIOS EXISTENTES DE AGUA POTABLE RURAL"/>
    <s v="MEJORAMIENTO Y AMPLIACION DE SERVICIOS EXISTENTES"/>
    <s v="40027919-0"/>
    <s v="MEJORAMIENTO SISTEMAS APR, REGION COQUIMBO, GLOSA 05 APR (PREFACT.,FACT.,DISEÑO)"/>
    <s v="INTERPROVINCIAL"/>
    <s v="INTERCOMUNAL"/>
    <n v="412500"/>
    <n v="3881850"/>
    <n v="3881850"/>
    <n v="715069.36699999997"/>
    <n v="0.18420839728479976"/>
    <n v="0"/>
    <n v="0"/>
  </r>
  <r>
    <x v="7"/>
    <x v="14"/>
    <x v="0"/>
    <s v="AGUA POTABLE RURAL SEMI CONCENTRADO"/>
    <s v="AGUA POTABLE RURAL SEMI CONCENTRADO"/>
    <s v="40038271-0"/>
    <s v="CONSERVACIÓN SISTEMAS SSR POR SEQUÍA 2022 - 2023, REGION DE COQUIMBO"/>
    <s v="ELQUI, CHOAPA, LIMARI"/>
    <s v="LA SERENA, COQUIMBO, ANDACOLLO, LA HIGUERA, PAIGUANO, VICUÑA, ILLAPEL, CANELA, LOS VILOS, SALAMANCA, OVALLE, COMBARBALA, MONTE PATRIA, PUNITAQUI, RIO HURTADO"/>
    <n v="0"/>
    <n v="10"/>
    <n v="10"/>
    <n v="0"/>
    <n v="0"/>
    <n v="4331475"/>
    <n v="0"/>
  </r>
  <r>
    <x v="7"/>
    <x v="4"/>
    <x v="0"/>
    <s v="AMPLIACION Y MEJORAMIENTO DE SERVICIOS EXISTENTES DE AGUA POTABLE RURAL"/>
    <s v="MEJORAMIENTO Y AMPLIACION DE SERVICIOS EXISTENTES"/>
    <s v="20157186-0"/>
    <s v="INSTALACION SERVICIO AGUA POTABLE RURAL DE QUINTAY  CASABLANCA"/>
    <s v="VALPARAISO"/>
    <s v="CASABLANCA"/>
    <n v="4541"/>
    <n v="0"/>
    <n v="0"/>
    <n v="0"/>
    <s v="-"/>
    <n v="0"/>
    <n v="0"/>
  </r>
  <r>
    <x v="7"/>
    <x v="4"/>
    <x v="0"/>
    <s v="AGUA POTABLE RURAL CONCENTRADO"/>
    <s v="MEJORAMIENTO Y AMPLIACION DE SERVICIOS EXISTENTES"/>
    <s v="30069977-0"/>
    <s v="AMPLIACION  SERVICIO APR LA VEGA-LA VIÑA, COMUNA DE CABILDO CABILDO"/>
    <s v="PETORCA"/>
    <s v="CABILDO"/>
    <n v="689347"/>
    <n v="1515165"/>
    <n v="1515165"/>
    <n v="399925.87900000002"/>
    <n v="0.26394873099629412"/>
    <n v="1214141"/>
    <n v="0"/>
  </r>
  <r>
    <x v="7"/>
    <x v="4"/>
    <x v="0"/>
    <s v="AMPLIACION Y MEJORAMIENTO DE SERVICIOS EXISTENTES DE AGUA POTABLE RURAL"/>
    <s v="MEJORAMIENTO Y AMPLIACION DE SERVICIOS EXISTENTES"/>
    <s v="30103535-0"/>
    <s v="MEJORAMIENTO SERVICIO APR EL CARMEN COMUNA DE LA LIGUA"/>
    <s v="PETORCA"/>
    <s v="LA LIGUA"/>
    <n v="0"/>
    <n v="10"/>
    <n v="10"/>
    <n v="0"/>
    <n v="0"/>
    <n v="51337"/>
    <n v="0"/>
  </r>
  <r>
    <x v="7"/>
    <x v="4"/>
    <x v="0"/>
    <s v="AGUA POTABLE RURAL CONCENTRADO"/>
    <s v="AGUA POTABLE RURAL CONCENTRADO"/>
    <s v="30402084-0"/>
    <s v="REPOSICIÓN SISTEMA APR LA TETERA - PUEBLO DE INDIOS COMUNA QUILLOTA"/>
    <s v="QUILLOTA"/>
    <s v="QUILLOTA"/>
    <n v="104594"/>
    <n v="227221"/>
    <n v="227221"/>
    <n v="109023.73800000001"/>
    <n v="0.47981365278737448"/>
    <n v="0"/>
    <n v="0"/>
  </r>
  <r>
    <x v="7"/>
    <x v="4"/>
    <x v="0"/>
    <s v="AMPLIACION Y MEJORAMIENTO DE SERVICIOS EXISTENTES DE AGUA POTABLE RURAL"/>
    <s v="MEJORAMIENTO Y AMPLIACION DE SERVICIOS EXISTENTES"/>
    <s v="30464535-0"/>
    <s v="AMPLIACION AMPLIAICON DE SERVICIO APR EL PASO V REGION"/>
    <s v="VALPARAISO"/>
    <s v="PUCHUNCAVI"/>
    <n v="72656"/>
    <n v="200769"/>
    <n v="200769"/>
    <n v="196325.49"/>
    <n v="0.97786754927304509"/>
    <n v="0"/>
    <n v="0"/>
  </r>
  <r>
    <x v="7"/>
    <x v="4"/>
    <x v="0"/>
    <s v="AMPLIACION Y MEJORAMIENTO DE SERVICIOS EXISTENTES DE AGUA POTABLE RURAL"/>
    <s v="MEJORAMIENTO Y AMPLIACION DE SERVICIOS EXISTENTES"/>
    <s v="30470140-0"/>
    <s v="MEJORAMIENTO SSR LAS SALINAS COMUNA DE PAPUDO"/>
    <s v="VALPARAISO"/>
    <s v="VIÑA DEL MAR"/>
    <n v="271007"/>
    <n v="553735"/>
    <n v="553735"/>
    <n v="309408.50499999995"/>
    <n v="0.55876638644839127"/>
    <n v="443722"/>
    <n v="0"/>
  </r>
  <r>
    <x v="7"/>
    <x v="4"/>
    <x v="0"/>
    <s v="AMPLIACION Y MEJORAMIENTO DE SERVICIOS EXISTENTES DE AGUA POTABLE RURAL"/>
    <s v="MEJORAMIENTO Y AMPLIACION DE SERVICIOS EXISTENTES"/>
    <s v="40002361-0"/>
    <s v="AMPLIACION SERVICIO APR LAGUNA VERDE, COMUNA DE VALPARAÍSO"/>
    <s v="VALPARAISO"/>
    <s v="VALPARAISO"/>
    <n v="0"/>
    <n v="34521"/>
    <n v="34521"/>
    <n v="34520.101000000002"/>
    <n v="0.99997395788071031"/>
    <n v="0"/>
    <n v="0"/>
  </r>
  <r>
    <x v="7"/>
    <x v="4"/>
    <x v="0"/>
    <s v="AMPLIACION Y MEJORAMIENTO DE SERVICIOS EXISTENTES DE AGUA POTABLE RURAL"/>
    <s v="MEJORAMIENTO Y AMPLIACION DE SERVICIOS EXISTENTES"/>
    <s v="40017219-0"/>
    <s v="CONSERVACION MANTENCIÓN Y AMPLIACIÓN SIST. APR, REGIÓN DE VALPO. (GLOSA 5)"/>
    <s v="INTERPROVINCIAL"/>
    <s v="INTERCOMUNAL"/>
    <n v="947603"/>
    <n v="1380421"/>
    <n v="1380421"/>
    <n v="455742.89799999999"/>
    <n v="0.33014775782170802"/>
    <n v="0"/>
    <n v="0"/>
  </r>
  <r>
    <x v="7"/>
    <x v="4"/>
    <x v="0"/>
    <s v="AMPLIACION Y MEJORAMIENTO DE SERVICIOS EXISTENTES DE AGUA POTABLE RURAL"/>
    <s v="MEJORAMIENTO Y AMPLIACION DE SERVICIOS EXISTENTES"/>
    <s v="40020293-0"/>
    <s v="MEJORAMIENTO DE SERVICIO APR LO OVALLE, COMUNA DE CASABLANCA"/>
    <s v="VALPARAISO"/>
    <s v="CASABLANCA"/>
    <n v="1624174"/>
    <n v="637327"/>
    <n v="637327"/>
    <n v="330815.91600000003"/>
    <n v="0.51906778780751484"/>
    <n v="286532"/>
    <n v="0"/>
  </r>
  <r>
    <x v="7"/>
    <x v="4"/>
    <x v="0"/>
    <s v="AGUA POTABLE RURAL SEMI CONCENTRADO"/>
    <s v="AGUA POTABLE RURAL SEMI CONCENTRADO"/>
    <s v="40020457-0"/>
    <s v="AMPLIACION SERVICIO DE AGUA POTABLE RURAL MAITEN LARGO COMUNA DE LA LIGUA"/>
    <s v="PETORCA"/>
    <s v="LA LIGUA"/>
    <n v="0"/>
    <n v="10"/>
    <n v="10"/>
    <n v="0"/>
    <n v="0"/>
    <n v="241072"/>
    <n v="0"/>
  </r>
  <r>
    <x v="7"/>
    <x v="4"/>
    <x v="0"/>
    <s v="AGUA POTABLE RURAL CONCENTRADO"/>
    <s v="AGUA POTABLE RURAL CONCENTRADO"/>
    <s v="40023250-0"/>
    <s v="CONSERVACION SISTEMAS DE APR POR SEQUÍA, REGIÓN DE VALPARAÍSO"/>
    <s v="INTERPROVINCIAL"/>
    <s v="INTERCOMUNAL"/>
    <n v="0"/>
    <n v="659353"/>
    <n v="659353"/>
    <n v="646727.777"/>
    <n v="0.98085210350146279"/>
    <n v="0"/>
    <n v="0"/>
  </r>
  <r>
    <x v="7"/>
    <x v="4"/>
    <x v="0"/>
    <s v="AMPLIACION Y MEJORAMIENTO DE SERVICIOS EXISTENTES DE AGUA POTABLE RURAL"/>
    <s v="MEJORAMIENTO Y AMPLIACION DE SERVICIOS EXISTENTES"/>
    <s v="40027921-0"/>
    <s v="MEJORAMIENTO SISTEMAS APR REGION VALPARAISO, GLOSA 05 APR (PREFACT.,FACT.,DISEÑO)"/>
    <s v="INTERPROVINCIAL"/>
    <s v="INTERCOMUNAL"/>
    <n v="1697079"/>
    <n v="2653133"/>
    <n v="2653133"/>
    <n v="1640663.449"/>
    <n v="0.61838718564052386"/>
    <n v="0"/>
    <n v="0"/>
  </r>
  <r>
    <x v="7"/>
    <x v="4"/>
    <x v="0"/>
    <s v="AMPLIACION Y MEJORAMIENTO DE SERVICIOS EXISTENTES DE AGUA POTABLE RURAL"/>
    <s v="MEJORAMIENTO Y AMPLIACION DE SERVICIOS EXISTENTES"/>
    <s v="40033411-0"/>
    <s v="AMPLIACION AGUA POTABLE SSR PICHICUY LA LIGUA"/>
    <s v="PETORCA"/>
    <s v="LA LIGUA"/>
    <n v="0"/>
    <n v="1145861"/>
    <n v="1145861"/>
    <n v="455417.12399999995"/>
    <n v="0.39744534808323168"/>
    <n v="1638519"/>
    <n v="0"/>
  </r>
  <r>
    <x v="7"/>
    <x v="4"/>
    <x v="0"/>
    <s v="AGUA POTABLE RURAL SEMI CONCENTRADO"/>
    <s v="AGUA POTABLE RURAL SEMI CONCENTRADO"/>
    <s v="40037946-0"/>
    <s v="CONSERVACION SEQUÍA 2022 - 2023 REGIÓN DE VALPARAÍSO VALPARAÍSO"/>
    <s v="INTERPROVINCIAL"/>
    <s v="INTERCOMUNAL"/>
    <n v="0"/>
    <n v="10"/>
    <n v="10"/>
    <n v="0"/>
    <n v="0"/>
    <n v="14240600"/>
    <n v="0"/>
  </r>
  <r>
    <x v="7"/>
    <x v="5"/>
    <x v="0"/>
    <s v="AGUA POTABLE RURAL CONCENTRADO"/>
    <s v="AGUA POTABLE RURAL CONCENTRADO"/>
    <s v="30388173-0"/>
    <s v="AMPLIACION Y MEJORAMIENTO DE APR CAMPUSANO - LA ESTANCILLA, BUIN"/>
    <s v="MAIPO"/>
    <s v="BUIN"/>
    <n v="0"/>
    <n v="1665636"/>
    <n v="1665636"/>
    <n v="0"/>
    <n v="0"/>
    <n v="0"/>
    <n v="0"/>
  </r>
  <r>
    <x v="7"/>
    <x v="5"/>
    <x v="0"/>
    <s v="AGUA POTABLE RURAL CONCENTRADO"/>
    <s v="AGUA POTABLE RURAL CONCENTRADO"/>
    <s v="30431973-0"/>
    <s v="MEJORAMIENTO Y AMPLIACIÓN DE SERVICIO DE APR EL TREBAL, PADRE HURTADO"/>
    <s v="TALAGANTE"/>
    <s v="PADRE HURTADO"/>
    <n v="0"/>
    <n v="1556"/>
    <n v="1556"/>
    <n v="0"/>
    <n v="0"/>
    <n v="0"/>
    <n v="0"/>
  </r>
  <r>
    <x v="7"/>
    <x v="5"/>
    <x v="0"/>
    <s v="AGUA POTABLE RURAL CONCENTRADO"/>
    <s v="AGUA POTABLE RURAL CONCENTRADO"/>
    <s v="30482856-0"/>
    <s v="AMPLIACION Y MEJORAMIENTO DE APR SAN MANUEL,MELIPILLA"/>
    <s v="MELIPILLA"/>
    <s v="MELIPILLA"/>
    <n v="0"/>
    <n v="714540"/>
    <n v="714540"/>
    <n v="513169.326"/>
    <n v="0.71818138382735741"/>
    <n v="343500"/>
    <n v="0"/>
  </r>
  <r>
    <x v="7"/>
    <x v="5"/>
    <x v="0"/>
    <s v="AGUA POTABLE RURAL CONCENTRADO"/>
    <s v="AGUA POTABLE RURAL CONCENTRADO"/>
    <s v="40000690-0"/>
    <s v="MEJORAMIENTO SISTEMA APR COLO COLO, QUILICURA"/>
    <s v="SANTIAGO"/>
    <s v="QUILICURA"/>
    <n v="0"/>
    <n v="663483"/>
    <n v="663483"/>
    <n v="217576.166"/>
    <n v="0.32793028005239017"/>
    <n v="25732"/>
    <n v="0"/>
  </r>
  <r>
    <x v="7"/>
    <x v="5"/>
    <x v="0"/>
    <s v="AMPLIACION Y MEJORAMIENTO DE SERVICIOS EXISTENTES DE AGUA POTABLE RURAL"/>
    <s v="MEJORAMIENTO Y AMPLIACION DE SERVICIOS EXISTENTES"/>
    <s v="40001283-0"/>
    <s v="MEJORAMIENTO Y AMPLIACIÓN APR SANTA MATILDE TIL TIL"/>
    <s v="CHACABUCO"/>
    <s v="TIL TIL"/>
    <n v="501291"/>
    <n v="758736"/>
    <n v="758736"/>
    <n v="509014.39999999997"/>
    <n v="0.67087155479639815"/>
    <n v="0"/>
    <n v="0"/>
  </r>
  <r>
    <x v="7"/>
    <x v="5"/>
    <x v="0"/>
    <s v="AGUA POTABLE RURAL CONCENTRADO"/>
    <s v="AGUA POTABLE RURAL CONCENTRADO"/>
    <s v="40003798-0"/>
    <s v="AMPLIACION Y MEJORAMIENTO DEL APR SAN JOSÉ DE MELIPILLA, MELIPILLA"/>
    <s v="MELIPILLA"/>
    <s v="MELIPILLA"/>
    <n v="2148779"/>
    <n v="911993"/>
    <n v="911993"/>
    <n v="859034.56599999999"/>
    <n v="0.94193109596235935"/>
    <n v="0"/>
    <n v="0"/>
  </r>
  <r>
    <x v="7"/>
    <x v="5"/>
    <x v="0"/>
    <s v="AGUA POTABLE RURAL SEMI CONCENTRADO"/>
    <s v="AGUA POTABLE RURAL SEMI CONCENTRADO"/>
    <s v="40006591-0"/>
    <s v="AMPLIACIÓN Y MEJORAMIENTO  MANUEL RODRIGUEZ"/>
    <s v="CHACABUCO"/>
    <s v="COLINA"/>
    <n v="1075842"/>
    <n v="1014303"/>
    <n v="1014303"/>
    <n v="1001020.071"/>
    <n v="0.98690437768595773"/>
    <n v="1135023"/>
    <n v="0"/>
  </r>
  <r>
    <x v="7"/>
    <x v="5"/>
    <x v="0"/>
    <s v="AGUA POTABLE RURAL SEMI CONCENTRADO"/>
    <s v="AGUA POTABLE RURAL SEMI CONCENTRADO"/>
    <s v="40006910-0"/>
    <s v="CONSTRUCCION APR EL TACO, COMUNA DE LAMPA"/>
    <s v="CHACABUCO"/>
    <s v="LAMPA"/>
    <n v="302760"/>
    <n v="752770"/>
    <n v="752770"/>
    <n v="0"/>
    <n v="0"/>
    <n v="0"/>
    <n v="0"/>
  </r>
  <r>
    <x v="7"/>
    <x v="5"/>
    <x v="0"/>
    <s v="AGUA POTABLE RURAL CONCENTRADO"/>
    <s v="MEJORAMIENTO Y AMPLIACION DE SERVICIOS EXISTENTES"/>
    <s v="40009342-0"/>
    <s v="MEJORAMIENTO Y AMPLIACION APR EL PAICO,EL MONTE"/>
    <s v="TALAGANTE"/>
    <s v="EL MONTE"/>
    <n v="0"/>
    <n v="226865"/>
    <n v="226865"/>
    <n v="225102.89200000002"/>
    <n v="0.99223279042602441"/>
    <n v="0"/>
    <n v="0"/>
  </r>
  <r>
    <x v="7"/>
    <x v="5"/>
    <x v="0"/>
    <s v="AGUA POTABLE RURAL SEMI CONCENTRADO"/>
    <s v="AGUA POTABLE RURAL SEMI CONCENTRADO"/>
    <s v="40013290-0"/>
    <s v="AMPLIACIÓN Y MEJORAMIENTO EL ROSARIO LOS OLMOS"/>
    <s v="TALAGANTE"/>
    <s v="EL MONTE"/>
    <n v="952168"/>
    <n v="550000"/>
    <n v="550000"/>
    <n v="0"/>
    <n v="0"/>
    <n v="1319900"/>
    <n v="0"/>
  </r>
  <r>
    <x v="7"/>
    <x v="5"/>
    <x v="0"/>
    <s v="AGUA POTABLE RURAL CONCENTRADO"/>
    <s v="MEJORAMIENTO Y AMPLIACION DE SERVICIOS EXISTENTES"/>
    <s v="40013759-0"/>
    <s v="AMPLIACIÓN Y MEJORAMIENTO APR LA PALMA MARIA PINTO"/>
    <s v="MELIPILLA"/>
    <s v="MARIA PINTO"/>
    <n v="299803"/>
    <n v="900754"/>
    <n v="900754"/>
    <n v="504656.23200000002"/>
    <n v="0.5602597734786634"/>
    <n v="0"/>
    <n v="0"/>
  </r>
  <r>
    <x v="7"/>
    <x v="5"/>
    <x v="0"/>
    <s v="AGUA POTABLE RURAL CONCENTRADO"/>
    <s v="MEJORAMIENTO Y AMPLIACION DE SERVICIOS EXISTENTES"/>
    <s v="40016428-0"/>
    <s v="AMPLIACION Y MEJORAMIENTO APR SANTA INES DE PATAGUILLAS, CURACAVI"/>
    <s v="MELIPILLA"/>
    <s v="CURACAVI"/>
    <n v="1376432"/>
    <n v="1622733"/>
    <n v="1622733"/>
    <n v="1085445.1269999999"/>
    <n v="0.66889939811416899"/>
    <n v="0"/>
    <n v="0"/>
  </r>
  <r>
    <x v="7"/>
    <x v="5"/>
    <x v="0"/>
    <s v="AGUA POTABLE RURAL CONCENTRADO"/>
    <s v="AGUA POTABLE RURAL CONCENTRADO"/>
    <s v="40017073-0"/>
    <s v="CONSERVACIÓN MANTENCIÓN Y AMPLIACIÓN DE SIST. APR, REGIÓN METROPOLITANA (GLOSA 5)"/>
    <s v="INTERPROVINCIAL"/>
    <s v="INTERCOMUNAL"/>
    <n v="1080540"/>
    <n v="816879"/>
    <n v="816879"/>
    <n v="88190.641000000003"/>
    <n v="0.10796047027772779"/>
    <n v="0"/>
    <n v="0"/>
  </r>
  <r>
    <x v="7"/>
    <x v="5"/>
    <x v="0"/>
    <s v="AMPLIACION Y MEJORAMIENTO DE SERVICIOS EXISTENTES DE AGUA POTABLE RURAL"/>
    <s v="MEJORAMIENTO Y AMPLIACION DE SERVICIOS EXISTENTES"/>
    <s v="40024575-0"/>
    <s v="AMPLIACIÓN Y MEJORAMIENTO APR MAITENES DE ULMEN MELIPILLA"/>
    <s v="MELIPILLA"/>
    <s v="MELIPILLA"/>
    <n v="4852057"/>
    <n v="2050452"/>
    <n v="2050452"/>
    <n v="1303438.8329999999"/>
    <n v="0.63568366048071345"/>
    <n v="7217347"/>
    <n v="0"/>
  </r>
  <r>
    <x v="7"/>
    <x v="5"/>
    <x v="0"/>
    <s v="AMPLIACION Y MEJORAMIENTO DE SERVICIOS EXISTENTES DE AGUA POTABLE RURAL"/>
    <s v="MEJORAMIENTO Y AMPLIACION DE SERVICIOS EXISTENTES"/>
    <s v="40027401-0"/>
    <s v="AMPLIACIÓN Y MEJORAMIENTO APR EL LABRADOR TALAGANTE"/>
    <s v="TALAGANTE"/>
    <s v="TALAGANTE"/>
    <n v="1164004"/>
    <n v="893017"/>
    <n v="893017"/>
    <n v="0"/>
    <n v="0"/>
    <n v="316883"/>
    <n v="0"/>
  </r>
  <r>
    <x v="7"/>
    <x v="5"/>
    <x v="0"/>
    <s v="AMPLIACION Y MEJORAMIENTO DE SERVICIOS EXISTENTES DE AGUA POTABLE RURAL"/>
    <s v="MEJORAMIENTO Y AMPLIACION DE SERVICIOS EXISTENTES"/>
    <s v="40027523-0"/>
    <s v="MEJORAMIENTO APR LAS CANTERAS COLINA"/>
    <s v="CHACABUCO"/>
    <s v="COLINA"/>
    <n v="1219288"/>
    <n v="875269"/>
    <n v="875269"/>
    <n v="360753.679"/>
    <n v="0.41216320811087792"/>
    <n v="1336660"/>
    <n v="0"/>
  </r>
  <r>
    <x v="7"/>
    <x v="5"/>
    <x v="0"/>
    <s v="AGUA POTABLE RURAL SEMI CONCENTRADO"/>
    <s v="AGUA POTABLE RURAL SEMI CONCENTRADO"/>
    <s v="40027634-0"/>
    <s v="AMPLIACIÓN Y MEJORAMIENTO APR CHOROMBO MARIA PINTO"/>
    <s v="MELIPILLA"/>
    <s v="MARIA PINTO"/>
    <n v="1044000"/>
    <n v="946502"/>
    <n v="946502"/>
    <n v="788379.27500000002"/>
    <n v="0.8329398934180805"/>
    <n v="2034542"/>
    <n v="0"/>
  </r>
  <r>
    <x v="7"/>
    <x v="5"/>
    <x v="0"/>
    <s v="AMPLIACION Y MEJORAMIENTO DE SERVICIOS EXISTENTES DE AGUA POTABLE RURAL"/>
    <s v="MEJORAMIENTO Y AMPLIACION DE SERVICIOS EXISTENTES"/>
    <s v="40027922-0"/>
    <s v="MEJORAMIENTO SISTEMAS APR, REGION METROPOLITANA, GLOSA 05 APR (PREFACT.,FACT.,DISEÑO)"/>
    <s v="INTERPROVINCIAL"/>
    <s v="INTERCOMUNAL"/>
    <n v="806227"/>
    <n v="1210432"/>
    <n v="1210432"/>
    <n v="329693.09999999998"/>
    <n v="0.2723763912388304"/>
    <n v="0"/>
    <n v="0"/>
  </r>
  <r>
    <x v="7"/>
    <x v="5"/>
    <x v="0"/>
    <s v="AMPLIACION Y MEJORAMIENTO DE SERVICIOS EXISTENTES DE AGUA POTABLE RURAL"/>
    <s v="MEJORAMIENTO Y AMPLIACION DE SERVICIOS EXISTENTES"/>
    <s v="40028324-0"/>
    <s v="AMPLIACIÓN Y MEJORAMIENTO APR NUEVO PORVENIR LAMPA"/>
    <s v="CHACABUCO"/>
    <s v="LAMPA"/>
    <n v="1225100"/>
    <n v="1041152"/>
    <n v="1041152"/>
    <n v="37275.733"/>
    <n v="3.5802392926297028E-2"/>
    <n v="1158848"/>
    <n v="0"/>
  </r>
  <r>
    <x v="7"/>
    <x v="5"/>
    <x v="0"/>
    <s v="AGUA POTABLE RURAL SEMI CONCENTRADO"/>
    <s v="AGUA POTABLE RURAL SEMI CONCENTRADO"/>
    <s v="40029230-0"/>
    <s v="MEJORAMIENTO DEL SERVICIO APR MIRAFLORES, COMUNA CURACAVI"/>
    <s v="MELIPILLA"/>
    <s v="MELIPILLA"/>
    <n v="1566000"/>
    <n v="0"/>
    <n v="0"/>
    <n v="0"/>
    <s v="-"/>
    <n v="0"/>
    <n v="0"/>
  </r>
  <r>
    <x v="7"/>
    <x v="5"/>
    <x v="0"/>
    <s v="AMPLIACION Y MEJORAMIENTO DE SERVICIOS EXISTENTES DE AGUA POTABLE RURAL"/>
    <s v="MEJORAMIENTO Y AMPLIACION DE SERVICIOS EXISTENTES"/>
    <s v="40031065-0"/>
    <s v="MEJORAMIENTO SERVICIO SANITARIO RURAL CHIÑIHUE"/>
    <s v="TALAGANTE"/>
    <s v="EL MONTE"/>
    <n v="208800"/>
    <n v="0"/>
    <n v="0"/>
    <n v="0"/>
    <s v="-"/>
    <n v="0"/>
    <n v="0"/>
  </r>
  <r>
    <x v="7"/>
    <x v="5"/>
    <x v="0"/>
    <s v="AGUA POTABLE RURAL CONCENTRADO"/>
    <s v="AGUA POTABLE RURAL CONCENTRADO"/>
    <s v="40031792-0"/>
    <s v="CONSTRUCCION APR QUINCANQUE SAN PEDRO"/>
    <s v="MELIPILLA"/>
    <s v="SAN PEDRO"/>
    <n v="0"/>
    <n v="330000"/>
    <n v="330000"/>
    <n v="0"/>
    <n v="0"/>
    <n v="773441"/>
    <n v="0"/>
  </r>
  <r>
    <x v="7"/>
    <x v="5"/>
    <x v="0"/>
    <s v="AMPLIACION Y MEJORAMIENTO DE SERVICIOS EXISTENTES DE AGUA POTABLE RURAL"/>
    <s v="MEJORAMIENTO Y AMPLIACION DE SERVICIOS EXISTENTES"/>
    <s v="40036376-0"/>
    <s v="AMPLIACION Y MEJORAMIENTO APR ESTACION POLPAICO TIL TIL"/>
    <s v="CHACABUCO"/>
    <s v="TIL TIL"/>
    <n v="0"/>
    <n v="11450"/>
    <n v="11450"/>
    <n v="0"/>
    <n v="0"/>
    <n v="2759252"/>
    <n v="0"/>
  </r>
  <r>
    <x v="7"/>
    <x v="5"/>
    <x v="0"/>
    <s v="AGUA POTABLE RURAL SEMI CONCENTRADO"/>
    <s v="AGUA POTABLE RURAL SEMI CONCENTRADO"/>
    <s v="40037872-0"/>
    <s v="CONSERVACION SISTEMAS DE APR POR SEQUÍA AÑO 2022-2023, REGIÓN METROPOLITANA REGIÓN METROPOLITANA"/>
    <s v="INTERPROVINCIAL"/>
    <s v="INTERCOMUNAL"/>
    <n v="0"/>
    <n v="10"/>
    <n v="10"/>
    <n v="0"/>
    <n v="0"/>
    <n v="1052500"/>
    <n v="0"/>
  </r>
  <r>
    <x v="7"/>
    <x v="15"/>
    <x v="0"/>
    <s v="AMPLIACION Y MEJORAMIENTO DE SERVICIOS EXISTENTES DE AGUA POTABLE RURAL"/>
    <s v="MEJORAMIENTO Y AMPLIACION DE SERVICIOS EXISTENTES"/>
    <s v="30071469-0"/>
    <s v="MEJORAMIENTO Y AMPLIACION APR SAN PEDRO DE ALCANTARA, PAREDONES"/>
    <s v="CARDENAL CARO"/>
    <s v="PAREDONES"/>
    <n v="0"/>
    <n v="35182"/>
    <n v="35182"/>
    <n v="32397.688999999998"/>
    <n v="0.92085978625433451"/>
    <n v="0"/>
    <n v="0"/>
  </r>
  <r>
    <x v="7"/>
    <x v="15"/>
    <x v="0"/>
    <s v="AMPLIACION Y MEJORAMIENTO DE SERVICIOS EXISTENTES DE AGUA POTABLE RURAL"/>
    <s v="MEJORAMIENTO Y AMPLIACION DE SERVICIOS EXISTENTES"/>
    <s v="30128258-0"/>
    <s v="MEJORAMIENTO Y AMPLIACIÓN APR ANGOSTURA DE MOSTAZAL MOSTAZAL"/>
    <s v="CACHAPOAL"/>
    <s v="MOSTAZAL"/>
    <n v="394475"/>
    <n v="0"/>
    <n v="0"/>
    <n v="0"/>
    <s v="-"/>
    <n v="0"/>
    <n v="0"/>
  </r>
  <r>
    <x v="7"/>
    <x v="15"/>
    <x v="0"/>
    <s v="AGUA POTABLE RURAL CONCENTRADO"/>
    <s v="AGUA POTABLE RURAL CONCENTRADO"/>
    <s v="30134238-0"/>
    <s v="MEJORAMIENTO SISTEMA APR MOLINO EL ALAMO, COLTAUCO"/>
    <s v="CACHAPOAL"/>
    <s v="SAN VICENTE"/>
    <n v="0"/>
    <n v="137429"/>
    <n v="137429"/>
    <n v="0"/>
    <n v="0"/>
    <n v="0"/>
    <n v="0"/>
  </r>
  <r>
    <x v="7"/>
    <x v="15"/>
    <x v="0"/>
    <s v="AGUA POTABLE RURAL CONCENTRADO"/>
    <s v="AGUA POTABLE RURAL CONCENTRADO"/>
    <s v="30240872-0"/>
    <s v="MEJORAMIENTO Y AMPLIACIÓN SISTEMA APR BOSQUE SAN RAMON, RANCAGUA"/>
    <s v="CACHAPOAL"/>
    <s v="RANCAGUA"/>
    <n v="0"/>
    <n v="68700"/>
    <n v="68700"/>
    <n v="0"/>
    <n v="0"/>
    <n v="564209"/>
    <n v="0"/>
  </r>
  <r>
    <x v="7"/>
    <x v="15"/>
    <x v="0"/>
    <s v="AMPLIACION Y MEJORAMIENTO DE SERVICIOS EXISTENTES DE AGUA POTABLE RURAL"/>
    <s v="MEJORAMIENTO Y AMPLIACION DE SERVICIOS EXISTENTES"/>
    <s v="30457325-0"/>
    <s v="MEJORAMIENTO Y AMPLIACIÓN SISTEMA APR CANTARRANA, MALLOA"/>
    <s v="CACHAPOAL"/>
    <s v="MALLOA"/>
    <n v="0"/>
    <n v="458000"/>
    <n v="458000"/>
    <n v="0"/>
    <n v="0"/>
    <n v="327685"/>
    <n v="0"/>
  </r>
  <r>
    <x v="7"/>
    <x v="15"/>
    <x v="0"/>
    <s v="AMPLIACION Y MEJORAMIENTO DE SERVICIOS EXISTENTES DE AGUA POTABLE RURAL"/>
    <s v="MEJORAMIENTO Y AMPLIACION DE SERVICIOS EXISTENTES"/>
    <s v="30463917-0"/>
    <s v="AMPLIACION SISTEMA APR PASO EL SOLDADO A VALLE IDANGO NAVIDAD"/>
    <s v="CARDENAL CARO"/>
    <s v="NAVIDAD"/>
    <n v="0"/>
    <n v="57250"/>
    <n v="57250"/>
    <n v="0"/>
    <n v="0"/>
    <n v="903646"/>
    <n v="0"/>
  </r>
  <r>
    <x v="7"/>
    <x v="15"/>
    <x v="0"/>
    <s v="AMPLIACION Y MEJORAMIENTO DE SERVICIOS EXISTENTES DE AGUA POTABLE RURAL"/>
    <s v="MEJORAMIENTO Y AMPLIACION DE SERVICIOS EXISTENTES"/>
    <s v="30466943-0"/>
    <s v="AMPLIACION SISTEMA APR CUTEMU LA QUEBRADA, PAREDONES"/>
    <s v="CARDENAL CARO"/>
    <s v="PAREDONES"/>
    <n v="0"/>
    <n v="3"/>
    <n v="3"/>
    <n v="0"/>
    <n v="0"/>
    <n v="0"/>
    <n v="0"/>
  </r>
  <r>
    <x v="7"/>
    <x v="15"/>
    <x v="0"/>
    <s v="AGUA POTABLE RURAL SEMI CONCENTRADO"/>
    <s v="AGUA POTABLE RURAL SEMI CONCENTRADO"/>
    <s v="30471850-0"/>
    <s v="CONSTRUCCION SISTEMA APR PANILONCO,COGUIL TANUME, PICHILEMU"/>
    <s v="CARDENAL CARO"/>
    <s v="PICHILEMU"/>
    <n v="0"/>
    <n v="173491"/>
    <n v="173491"/>
    <n v="20789.677"/>
    <n v="0.11983144370601356"/>
    <n v="0"/>
    <n v="0"/>
  </r>
  <r>
    <x v="7"/>
    <x v="15"/>
    <x v="0"/>
    <s v="AGUA POTABLE RURAL CONCENTRADO"/>
    <s v="AGUA POTABLE RURAL CONCENTRADO"/>
    <s v="30481016-0"/>
    <s v="MEJORAMIENTO Y AMPLIACIÓN SISTEMA APR PAREDONES, PAREDONES"/>
    <s v="CARDENAL CARO"/>
    <s v="PAREDONES"/>
    <n v="0"/>
    <n v="35495"/>
    <n v="35495"/>
    <n v="0"/>
    <n v="0"/>
    <n v="0"/>
    <n v="0"/>
  </r>
  <r>
    <x v="7"/>
    <x v="15"/>
    <x v="0"/>
    <s v="AGUA POTABLE RURAL SEMI CONCENTRADO"/>
    <s v="AGUA POTABLE RURAL SEMI CONCENTRADO"/>
    <s v="30482851-0"/>
    <s v="MEJORAMIENTO SISTEMA APR VILLA DEL CARMEN, LAS CABRAS"/>
    <s v="CACHAPOAL"/>
    <s v="LAS CABRAS"/>
    <n v="0"/>
    <n v="80084"/>
    <n v="80084"/>
    <n v="0"/>
    <n v="0"/>
    <n v="0"/>
    <n v="0"/>
  </r>
  <r>
    <x v="7"/>
    <x v="15"/>
    <x v="0"/>
    <s v="AMPLIACION Y MEJORAMIENTO DE SERVICIOS EXISTENTES DE AGUA POTABLE RURAL"/>
    <s v="MEJORAMIENTO Y AMPLIACION DE SERVICIOS EXISTENTES"/>
    <s v="40002556-0"/>
    <s v="MEJORAMIENTO Y AMPLIACIÓN SISTEMA APR MANUEL LARRAIN, LOLOL"/>
    <s v="COLCHAGUA"/>
    <s v="LOLOL"/>
    <n v="0"/>
    <n v="29357"/>
    <n v="29357"/>
    <n v="29356.532999999999"/>
    <n v="0.99998409238001151"/>
    <n v="0"/>
    <n v="0"/>
  </r>
  <r>
    <x v="7"/>
    <x v="15"/>
    <x v="0"/>
    <s v="AGUA POTABLE RURAL SEMI CONCENTRADO"/>
    <s v="AGUA POTABLE RURAL SEMI CONCENTRADO"/>
    <s v="40002853-0"/>
    <s v="MEJORAMIENTO SISTEMA DE APR RINCONADA DE YÁQUIL SANTA CRUZ"/>
    <s v="COLCHAGUA"/>
    <s v="SANTA CRUZ"/>
    <n v="1139184"/>
    <n v="0"/>
    <n v="0"/>
    <n v="0"/>
    <s v="-"/>
    <n v="0"/>
    <n v="0"/>
  </r>
  <r>
    <x v="7"/>
    <x v="15"/>
    <x v="0"/>
    <s v="AGUA POTABLE RURAL SEMI CONCENTRADO"/>
    <s v="AGUA POTABLE RURAL SEMI CONCENTRADO"/>
    <s v="40004050-0"/>
    <s v="MEJORAMIENTO SISTEMA DE AGUA POTABLE ISLA DEL GUINDO Y CHOMEDAHUE, SANTA CRUZ"/>
    <s v="COLCHAGUA"/>
    <s v="SANTA CRUZ"/>
    <n v="0"/>
    <n v="172042"/>
    <n v="172042"/>
    <n v="163559.372"/>
    <n v="0.95069443507980611"/>
    <n v="0"/>
    <n v="0"/>
  </r>
  <r>
    <x v="7"/>
    <x v="15"/>
    <x v="0"/>
    <s v="AMPLIACION Y MEJORAMIENTO DE SERVICIOS EXISTENTES DE AGUA POTABLE RURAL"/>
    <s v="MEJORAMIENTO Y AMPLIACION DE SERVICIOS EXISTENTES"/>
    <s v="40005934-0"/>
    <s v="MEJORAMIENTO Y AMPLIACIÓN APR PATAGUA CERRO, PICHIDEGUA"/>
    <s v="CACHAPOAL"/>
    <s v="PICHIDEGUA"/>
    <n v="1594369"/>
    <n v="516510"/>
    <n v="516510"/>
    <n v="516509.45199999999"/>
    <n v="0.9999989390331262"/>
    <n v="0"/>
    <n v="0"/>
  </r>
  <r>
    <x v="7"/>
    <x v="15"/>
    <x v="0"/>
    <s v="AMPLIACION Y MEJORAMIENTO DE SERVICIOS EXISTENTES DE AGUA POTABLE RURAL"/>
    <s v="MEJORAMIENTO Y AMPLIACION DE SERVICIOS EXISTENTES"/>
    <s v="40010858-0"/>
    <s v="MEJORAMIENTO SISTEMA DE AGUA POTABLE RURAL REQUEGUA, SAN VICENTE DE TT"/>
    <s v="CACHAPOAL"/>
    <s v="SAN VICENTE"/>
    <n v="831348"/>
    <n v="874554"/>
    <n v="874554"/>
    <n v="784427.90499999991"/>
    <n v="0.89694622058786522"/>
    <n v="0"/>
    <n v="0"/>
  </r>
  <r>
    <x v="7"/>
    <x v="15"/>
    <x v="0"/>
    <s v="AMPLIACION Y MEJORAMIENTO DE SERVICIOS EXISTENTES DE AGUA POTABLE RURAL"/>
    <s v="MEJORAMIENTO Y AMPLIACION DE SERVICIOS EXISTENTES"/>
    <s v="40012170-0"/>
    <s v="MEJORAMIENTO Y AMPLIACION SISTEMA APR MEMBRILLO LOS TRICAHUES, LOLOL"/>
    <s v="COLCHAGUA"/>
    <s v="LOLOL"/>
    <n v="982221"/>
    <n v="1038840"/>
    <n v="1038840"/>
    <n v="0"/>
    <n v="0"/>
    <n v="0"/>
    <n v="0"/>
  </r>
  <r>
    <x v="7"/>
    <x v="15"/>
    <x v="0"/>
    <s v="AGUA POTABLE RURAL SEMI CONCENTRADO"/>
    <s v="AGUA POTABLE RURAL SEMI CONCENTRADO"/>
    <s v="40013052-0"/>
    <s v="MEJORAMIENTO Y AMPLIACIÓN SISTEMA APR EL ROSARIO LA ESTRELLA, LITUECHE, LA ESTRELLA"/>
    <s v="CARDENAL CARO"/>
    <s v="LITUECHE"/>
    <n v="1879200"/>
    <n v="0"/>
    <n v="0"/>
    <n v="0"/>
    <s v="-"/>
    <n v="0"/>
    <n v="0"/>
  </r>
  <r>
    <x v="7"/>
    <x v="15"/>
    <x v="0"/>
    <s v="AMPLIACION Y MEJORAMIENTO DE SERVICIOS EXISTENTES DE AGUA POTABLE RURAL"/>
    <s v="MEJORAMIENTO Y AMPLIACION DE SERVICIOS EXISTENTES"/>
    <s v="40017159-0"/>
    <s v="CONSERVACION MANTENCIÓN Y AMPLIACIÓN SISTEMAS APR, LIBERTADOR BERNARDO O'HIGGINS (GLOSA 5)"/>
    <s v="CACHAPOAL"/>
    <s v="MACHALI"/>
    <n v="501841"/>
    <n v="1067791"/>
    <n v="1067791"/>
    <n v="646927.81900000002"/>
    <n v="0.60585621999061612"/>
    <n v="0"/>
    <n v="0"/>
  </r>
  <r>
    <x v="7"/>
    <x v="15"/>
    <x v="0"/>
    <s v="AMPLIACION Y MEJORAMIENTO DE SERVICIOS EXISTENTES DE AGUA POTABLE RURAL"/>
    <s v="MEJORAMIENTO Y AMPLIACION DE SERVICIOS EXISTENTES"/>
    <s v="40019320-0"/>
    <s v="AMPLIACIÓN Y MEJORAMIENTO MEJORAMIENTO Y AMPLIACIÓN SISTEMA APR LA FINCA SANTA CRUZ"/>
    <s v="COLCHAGUA"/>
    <s v="SANTA CRUZ"/>
    <n v="2770996"/>
    <n v="1130000"/>
    <n v="1130000"/>
    <n v="376190.80900000001"/>
    <n v="0.33291222035398232"/>
    <n v="2117653"/>
    <n v="0"/>
  </r>
  <r>
    <x v="7"/>
    <x v="15"/>
    <x v="0"/>
    <s v="AMPLIACION Y MEJORAMIENTO DE SERVICIOS EXISTENTES DE AGUA POTABLE RURAL"/>
    <s v="MEJORAMIENTO Y AMPLIACION DE SERVICIOS EXISTENTES"/>
    <s v="40020047-0"/>
    <s v="MEJORAMIENTO SISTEMA APR EL ABRA, REQUINOA REQUINO"/>
    <s v="CACHAPOAL"/>
    <s v="REQUINOA"/>
    <n v="537921"/>
    <n v="57250"/>
    <n v="57250"/>
    <n v="0"/>
    <n v="0"/>
    <n v="1640581"/>
    <n v="0"/>
  </r>
  <r>
    <x v="7"/>
    <x v="15"/>
    <x v="0"/>
    <s v="AMPLIACION Y MEJORAMIENTO DE SERVICIOS EXISTENTES DE AGUA POTABLE RURAL"/>
    <s v="MEJORAMIENTO Y AMPLIACION DE SERVICIOS EXISTENTES"/>
    <s v="40020575-0"/>
    <s v="AMPLIACIÓN Y MEJORAMIENTO SISTEMA APR PUPUYA, COMUNA DE NAVIDAD NAVIDAD"/>
    <s v="CARDENAL CARO"/>
    <s v="NAVIDAD"/>
    <n v="1879200"/>
    <n v="0"/>
    <n v="0"/>
    <n v="0"/>
    <s v="-"/>
    <n v="0"/>
    <n v="0"/>
  </r>
  <r>
    <x v="7"/>
    <x v="15"/>
    <x v="0"/>
    <s v="AGUA POTABLE RURAL CONCENTRADO"/>
    <s v="AGUA POTABLE RURAL CONCENTRADO"/>
    <s v="40023499-0"/>
    <s v="CONSERVACION SISTEMAS POR SEQUIA, REGION DE O`HIGGINS"/>
    <s v="INTERPROVINCIAL"/>
    <s v="INTERCOMUNAL"/>
    <n v="0"/>
    <n v="103215"/>
    <n v="103215"/>
    <n v="73738"/>
    <n v="0.7144116649711767"/>
    <n v="0"/>
    <n v="0"/>
  </r>
  <r>
    <x v="7"/>
    <x v="15"/>
    <x v="0"/>
    <s v="AGUA POTABLE RURAL CONCENTRADO"/>
    <s v="AGUA POTABLE RURAL CONCENTRADO"/>
    <s v="40024026-0"/>
    <s v="AMPLIACIÓN Y MEJORAMIENTO SISTEMA APR LA DEHESA PLACILLA"/>
    <s v="COLCHAGUA"/>
    <s v="PLACILLA"/>
    <n v="1340733"/>
    <n v="171750"/>
    <n v="171750"/>
    <n v="0"/>
    <n v="0"/>
    <n v="0"/>
    <n v="0"/>
  </r>
  <r>
    <x v="7"/>
    <x v="15"/>
    <x v="0"/>
    <s v="AGUA POTABLE RURAL SEMI CONCENTRADO"/>
    <s v="AGUA POTABLE RURAL SEMI CONCENTRADO"/>
    <s v="40027013-0"/>
    <s v="HABILITACION NUEVA FUENTE APR TRINIDAD LOS MAITENES MARCHIGUE"/>
    <s v="CARDENAL CARO"/>
    <s v="MARCHIHUE"/>
    <n v="0"/>
    <n v="66358"/>
    <n v="66358"/>
    <n v="66347.285999999993"/>
    <n v="0.99983854245155057"/>
    <n v="0"/>
    <n v="0"/>
  </r>
  <r>
    <x v="7"/>
    <x v="15"/>
    <x v="0"/>
    <s v="AGUA POTABLE RURAL SEMI CONCENTRADO"/>
    <s v="AGUA POTABLE RURAL SEMI CONCENTRADO"/>
    <s v="40027067-0"/>
    <s v="AMPLIACIÓN Y MEJORAMIENTO ROMO LA PEDRINA PICHIDEGUA"/>
    <s v="CACHAPOAL"/>
    <s v="PICHIDEGUA"/>
    <n v="719544"/>
    <n v="572500"/>
    <n v="572500"/>
    <n v="250078.17500000002"/>
    <n v="0.43681777292576424"/>
    <n v="0"/>
    <n v="0"/>
  </r>
  <r>
    <x v="7"/>
    <x v="15"/>
    <x v="0"/>
    <s v="AGUA POTABLE RURAL SEMI CONCENTRADO"/>
    <s v="AGUA POTABLE RURAL SEMI CONCENTRADO"/>
    <s v="40027184-0"/>
    <s v="AMPLIACIÓN Y MEJORAMIENTO SISTEMA APR PUQUILLAY BAJO NANCAGUA"/>
    <s v="COLCHAGUA"/>
    <s v="NANCAGUA"/>
    <n v="623235"/>
    <n v="705605"/>
    <n v="705605"/>
    <n v="637953.24200000009"/>
    <n v="0.90412233756846971"/>
    <n v="0"/>
    <n v="0"/>
  </r>
  <r>
    <x v="7"/>
    <x v="15"/>
    <x v="0"/>
    <s v="AGUA POTABLE RURAL CONCENTRADO"/>
    <s v="MEJORAMIENTO Y AMPLIACION DE SERVICIOS EXISTENTES"/>
    <s v="40027775-0"/>
    <s v="AMPLIACIÓN Y MEJORAMIENTO SISTEMA APR PULÍN LITUECHE"/>
    <s v="CARDENAL CARO"/>
    <s v="LITUECHE"/>
    <n v="3600530"/>
    <n v="0"/>
    <n v="0"/>
    <n v="0"/>
    <s v="-"/>
    <n v="0"/>
    <n v="0"/>
  </r>
  <r>
    <x v="7"/>
    <x v="15"/>
    <x v="0"/>
    <s v="AMPLIACION Y MEJORAMIENTO DE SERVICIOS EXISTENTES DE AGUA POTABLE RURAL"/>
    <s v="MEJORAMIENTO Y AMPLIACION DE SERVICIOS EXISTENTES"/>
    <s v="40027924-0"/>
    <s v="MEJORAMIENTO SISTEMAS APR, REGION OHIGGINS, GLOSA 05 APR (PREFACT.,FACT.,DISEÑO)"/>
    <s v="INTERPROVINCIAL"/>
    <s v="INTERCOMUNAL"/>
    <n v="399399.00000000012"/>
    <n v="966341"/>
    <n v="966341"/>
    <n v="585354.26500000001"/>
    <n v="0.60574296754458312"/>
    <n v="0"/>
    <n v="0"/>
  </r>
  <r>
    <x v="7"/>
    <x v="15"/>
    <x v="0"/>
    <s v="AGUA POTABLE RURAL CONCENTRADO"/>
    <s v="MEJORAMIENTO Y AMPLIACION DE SERVICIOS EXISTENTES"/>
    <s v="40028345-0"/>
    <s v="AMPLIACIÓN Y MEJORAMIENTO SISTEMA APR SAN LUIS VILLA ALEGRE PLACILLA"/>
    <s v="COLCHAGUA"/>
    <s v="PLACILLA"/>
    <n v="2167572"/>
    <n v="2147000"/>
    <n v="2147000"/>
    <n v="894217.25899999996"/>
    <n v="0.41649616162086633"/>
    <n v="1677970"/>
    <n v="0"/>
  </r>
  <r>
    <x v="7"/>
    <x v="15"/>
    <x v="0"/>
    <s v="AGUA POTABLE RURAL CONCENTRADO"/>
    <s v="AGUA POTABLE RURAL CONCENTRADO"/>
    <s v="40028419-0"/>
    <s v="MEJORAMIENTO SISTEMA APR BOLDOMAHUIDA CHÉPICA"/>
    <s v="COLCHAGUA"/>
    <s v="CHEPICA"/>
    <n v="897905"/>
    <n v="343500"/>
    <n v="343500"/>
    <n v="0"/>
    <n v="0"/>
    <n v="0"/>
    <n v="0"/>
  </r>
  <r>
    <x v="7"/>
    <x v="15"/>
    <x v="0"/>
    <s v="AGUA POTABLE RURAL CONCENTRADO"/>
    <s v="MEJORAMIENTO Y AMPLIACION DE SERVICIOS EXISTENTES"/>
    <s v="40029550-0"/>
    <s v="MEJORAMIENTO SERVICIO AGUA POTABLE RURAL RASTROJOS, SAN VICENTE DE TT"/>
    <s v="CACHAPOAL"/>
    <s v="SAN VICENTE"/>
    <n v="994004"/>
    <n v="791000"/>
    <n v="791000"/>
    <n v="153596.08900000001"/>
    <n v="0.19417963211125158"/>
    <n v="1100000"/>
    <n v="1178021"/>
  </r>
  <r>
    <x v="7"/>
    <x v="15"/>
    <x v="0"/>
    <s v="AGUA POTABLE RURAL CONCENTRADO"/>
    <s v="MEJORAMIENTO Y AMPLIACION DE SERVICIOS EXISTENTES"/>
    <s v="40029552-0"/>
    <s v="HABILITACION NUEVA FUENTE SISTEMA APR EL HUIEQUE PALMILLA"/>
    <s v="COLCHAGUA"/>
    <s v="PALMILLA"/>
    <n v="449104"/>
    <n v="384921"/>
    <n v="384921"/>
    <n v="140210.606"/>
    <n v="0.3642581360850668"/>
    <n v="0"/>
    <n v="0"/>
  </r>
  <r>
    <x v="7"/>
    <x v="15"/>
    <x v="0"/>
    <s v="AMPLIACION Y MEJORAMIENTO DE SERVICIOS EXISTENTES DE AGUA POTABLE RURAL"/>
    <s v="MEJORAMIENTO Y AMPLIACION DE SERVICIOS EXISTENTES"/>
    <s v="40030509-0"/>
    <s v="CONSERVACION SISTEMAS DE APR REGIÓN LIBERTADOR BERNARDO O'HIGGINS ( GLOSA5) "/>
    <s v="INTERPROVINCIAL"/>
    <s v="INTERCOMUNAL"/>
    <n v="2390760"/>
    <n v="0"/>
    <n v="0"/>
    <n v="0"/>
    <s v="-"/>
    <n v="0"/>
    <n v="0"/>
  </r>
  <r>
    <x v="7"/>
    <x v="15"/>
    <x v="0"/>
    <s v="AGUA POTABLE RURAL SEMI CONCENTRADO"/>
    <s v="AGUA POTABLE RURAL SEMI CONCENTRADO"/>
    <s v="40031343-0"/>
    <s v="MEJORAMIENTO SISTEMA SSR PATAGUA ORILLA PICHIDEGUA"/>
    <s v="CACHAPOAL, CARDENAL CARO, COLCHAGUA"/>
    <s v="RANCAGUA, CODEGUA, COINCO, COLTAUCO, DOÑIHUE, GRANEROS, LAS CABRAS, MACHALI, MALLOA, MOSTAZAL, OLIVAR, PEUMO, PICHIDEGUA, QUINTA DE TILCOCO, RENGO, REQUINOA, SAN VICENTE, PICHILEMU, LA ESTRELLA, LITUECHE, MARCHIHUE, NAVIDAD, PAREDONES, SAN FERNANDO, CHEPI"/>
    <n v="0"/>
    <n v="791000"/>
    <n v="791000"/>
    <n v="167595.799"/>
    <n v="0.21187838053097344"/>
    <n v="1100000"/>
    <n v="727939"/>
  </r>
  <r>
    <x v="7"/>
    <x v="15"/>
    <x v="0"/>
    <s v="AGUA POTABLE RURAL CONCENTRADO"/>
    <s v="AGUA POTABLE RURAL CONCENTRADO"/>
    <s v="40033934-0"/>
    <s v="MEJORAMIENTO SSR HACIENDA DE LOLOL LOLOL"/>
    <s v="COLCHAGUA"/>
    <s v="LOLOL"/>
    <n v="0"/>
    <n v="286250"/>
    <n v="286250"/>
    <n v="0"/>
    <n v="0"/>
    <n v="2923908"/>
    <n v="0"/>
  </r>
  <r>
    <x v="7"/>
    <x v="15"/>
    <x v="0"/>
    <s v="AGUA POTABLE RURAL SEMI CONCENTRADO"/>
    <s v="AGUA POTABLE RURAL SEMI CONCENTRADO"/>
    <s v="40034551-0"/>
    <s v="MEJORAMIENTO SSR SAN JOAQUIN DE LOS MAYOS MACHALI"/>
    <s v="CACHAPOAL"/>
    <s v="MACHALI"/>
    <n v="0"/>
    <n v="343500"/>
    <n v="343500"/>
    <n v="0"/>
    <n v="0"/>
    <n v="1100000"/>
    <n v="879932"/>
  </r>
  <r>
    <x v="7"/>
    <x v="15"/>
    <x v="0"/>
    <s v="AGUA POTABLE RURAL SEMI CONCENTRADO"/>
    <s v="AGUA POTABLE RURAL SEMI CONCENTRADO"/>
    <s v="40037100-0"/>
    <s v="CONSERVACION SSR SANTA INES SANTA CLARISA REGIÓN DE O'HIGGINS"/>
    <s v="CACHAPOAL"/>
    <s v="LAS CABRAS"/>
    <n v="0"/>
    <n v="11450"/>
    <n v="11450"/>
    <n v="0"/>
    <n v="0"/>
    <n v="287395"/>
    <n v="0"/>
  </r>
  <r>
    <x v="7"/>
    <x v="15"/>
    <x v="0"/>
    <s v="AGUA POTABLE RURAL SEMI CONCENTRADO"/>
    <s v="AGUA POTABLE RURAL SEMI CONCENTRADO"/>
    <s v="40038019-0"/>
    <s v="CONSERVACIÓN SISTEMAS SSR POR SEQUIA 2022 - 2023, REGION DE O HIGGINS"/>
    <s v="CACHAPOAL, CARDENAL CARO, COLCHAGUA"/>
    <s v="RANCAGUA, CODEGUA, COINCO, COLTAUCO, DOÑIHUE, GRANEROS, LAS CABRAS, MACHALI, MALLOA, MOSTAZAL, OLIVAR, PEUMO, PICHIDEGUA, QUINTA DE TILCOCO, RENGO, REQUINOA, SAN VICENTE, PICHILEMU, LA ESTRELLA, LITUECHE, MARCHIHUE, NAVIDAD, PAREDONES, SAN FERNANDO, CHEPI"/>
    <n v="0"/>
    <n v="10"/>
    <n v="10"/>
    <n v="0"/>
    <n v="0"/>
    <n v="636048"/>
    <n v="0"/>
  </r>
  <r>
    <x v="7"/>
    <x v="6"/>
    <x v="0"/>
    <s v="AGUA POTABLE RURAL SEMI CONCENTRADO"/>
    <s v="AGUA POTABLE RURAL SEMI CONCENTRADO"/>
    <s v="30096178-0"/>
    <s v="MEJORAMIENTO Y AMPLIACIÓN SISTEMA APR PLACILLA HACIA LA LEONERA "/>
    <s v="CURICO"/>
    <s v="LICANTEN"/>
    <n v="756833"/>
    <n v="0"/>
    <n v="0"/>
    <n v="0"/>
    <s v="-"/>
    <n v="0"/>
    <n v="0"/>
  </r>
  <r>
    <x v="7"/>
    <x v="6"/>
    <x v="0"/>
    <s v="AGUA POTABLE RURAL SEMI CONCENTRADO"/>
    <s v="AGUA POTABLE RURAL SEMI CONCENTRADO"/>
    <s v="30465833-0"/>
    <s v="CONSTRUCCION SISTEMA APR VEGA DE SALAS, LINARES"/>
    <s v="LINARES"/>
    <s v="LINARES"/>
    <n v="0"/>
    <n v="43854"/>
    <n v="43854"/>
    <n v="43653.917999999998"/>
    <n v="0.99543754275550689"/>
    <n v="0"/>
    <n v="0"/>
  </r>
  <r>
    <x v="7"/>
    <x v="6"/>
    <x v="0"/>
    <s v="AGUA POTABLE RURAL SEMI CONCENTRADO"/>
    <s v="AGUA POTABLE RURAL SEMI CONCENTRADO"/>
    <s v="40006563-0"/>
    <s v="MEJORAMIENTO Y AMPLIACIÓN SISTEMA APR CORINTO, PENCAHUE"/>
    <s v="TALCA"/>
    <s v="PENCAHUE"/>
    <n v="284686"/>
    <n v="0"/>
    <n v="0"/>
    <n v="0"/>
    <s v="-"/>
    <n v="0"/>
    <n v="0"/>
  </r>
  <r>
    <x v="7"/>
    <x v="6"/>
    <x v="0"/>
    <s v="AMPLIACION Y MEJORAMIENTO DE SERVICIOS EXISTENTES DE AGUA POTABLE RURAL"/>
    <s v="MEJORAMIENTO Y AMPLIACION DE SERVICIOS EXISTENTES"/>
    <s v="40011586-0"/>
    <s v="MEJORAMIENTO Y AMPLIACIÓN SISTEMA APR UNIÓN SAN VICTOR LAMAS, LINARES"/>
    <s v="LINARES"/>
    <s v="LINARES"/>
    <n v="92114"/>
    <n v="106505"/>
    <n v="106505"/>
    <n v="106404.48400000001"/>
    <n v="0.99905623210177941"/>
    <n v="0"/>
    <n v="0"/>
  </r>
  <r>
    <x v="7"/>
    <x v="6"/>
    <x v="0"/>
    <s v="AGUA POTABLE RURAL SEMI CONCENTRADO"/>
    <s v="AGUA POTABLE RURAL SEMI CONCENTRADO"/>
    <s v="40011683-0"/>
    <s v="MEJORAMIENTO Y AMPLIACIÓN SISTEMA APR BUENOS AIRES, SAN CLEMENTE"/>
    <s v="TALCA"/>
    <s v="SAN CLEMENTE"/>
    <n v="412794"/>
    <n v="0"/>
    <n v="0"/>
    <n v="0"/>
    <s v="-"/>
    <n v="0"/>
    <n v="0"/>
  </r>
  <r>
    <x v="7"/>
    <x v="6"/>
    <x v="0"/>
    <s v="AGUA POTABLE RURAL CONCENTRADO"/>
    <s v="AGUA POTABLE RURAL CONCENTRADO"/>
    <s v="40012414-0"/>
    <s v="MEJORAMIENTO Y AMPLIACIÓN SISTEMA APR LAS HORNILLAS, LINARES"/>
    <s v="LINARES"/>
    <s v="LINARES"/>
    <n v="0"/>
    <n v="19158"/>
    <n v="19158"/>
    <n v="19157.415000000001"/>
    <n v="0.99996946445349211"/>
    <n v="0"/>
    <n v="0"/>
  </r>
  <r>
    <x v="7"/>
    <x v="6"/>
    <x v="0"/>
    <s v="AGUA POTABLE RURAL SEMI CONCENTRADO"/>
    <s v="AGUA POTABLE RURAL SEMI CONCENTRADO"/>
    <s v="40012567-0"/>
    <s v="MEJORAMIENTO Y AMPLIACIÓN SISTEMA APR LUIS CRUZ MARTÍNEZ, SAN JAVIER"/>
    <s v="LINARES"/>
    <s v="SAN JAVIER"/>
    <n v="309015"/>
    <n v="0"/>
    <n v="0"/>
    <n v="0"/>
    <s v="-"/>
    <n v="0"/>
    <n v="0"/>
  </r>
  <r>
    <x v="7"/>
    <x v="6"/>
    <x v="0"/>
    <s v="AGUA POTABLE RURAL SEMI CONCENTRADO"/>
    <s v="AGUA POTABLE RURAL SEMI CONCENTRADO"/>
    <s v="40012993-0"/>
    <s v="MEJORAMIENTO Y AMPLIACION SISTEMA APR QUERI, SAN CLEMENTE"/>
    <s v="TALCA"/>
    <s v="SAN CLEMENTE"/>
    <n v="0"/>
    <n v="11588"/>
    <n v="11588"/>
    <n v="11584.583999999999"/>
    <n v="0.99970521228857434"/>
    <n v="0"/>
    <n v="0"/>
  </r>
  <r>
    <x v="7"/>
    <x v="6"/>
    <x v="0"/>
    <s v="AMPLIACION Y MEJORAMIENTO DE SERVICIOS EXISTENTES DE AGUA POTABLE RURAL"/>
    <s v="MEJORAMIENTO Y AMPLIACION DE SERVICIOS EXISTENTES"/>
    <s v="40016181-0"/>
    <s v="CONSERVACION MANTENCIÓN Y AMPLIACIÓN DE SIST. APR, REGIÓN DEL MAULE (GLOSA 5)"/>
    <s v="INTERPROVINCIAL"/>
    <s v="INTERCOMUNAL"/>
    <n v="1492083"/>
    <n v="3614628"/>
    <n v="3614628"/>
    <n v="2505480.2850000001"/>
    <n v="0.69315024533644964"/>
    <n v="387900"/>
    <n v="0"/>
  </r>
  <r>
    <x v="7"/>
    <x v="6"/>
    <x v="0"/>
    <s v="AGUA POTABLE RURAL SEMI CONCENTRADO"/>
    <s v="AGUA POTABLE RURAL SEMI CONCENTRADO"/>
    <s v="40016653-0"/>
    <s v="CONSTRUCCION SISTEMA APR PEJERREY LOS HUALLES LINARES"/>
    <s v="LINARES"/>
    <s v="LINARES"/>
    <n v="1829771"/>
    <n v="56000"/>
    <n v="56000"/>
    <n v="0"/>
    <n v="0"/>
    <n v="434270"/>
    <n v="0"/>
  </r>
  <r>
    <x v="7"/>
    <x v="6"/>
    <x v="0"/>
    <s v="AGUA POTABLE RURAL SEMI CONCENTRADO"/>
    <s v="AGUA POTABLE RURAL SEMI CONCENTRADO"/>
    <s v="40022587-0"/>
    <s v="CONSTRUCCION IMPULSION APR LLICO"/>
    <s v="CURICO"/>
    <s v="VICHUQUEN"/>
    <n v="1252800"/>
    <n v="0"/>
    <n v="0"/>
    <n v="0"/>
    <s v="-"/>
    <n v="0"/>
    <n v="0"/>
  </r>
  <r>
    <x v="7"/>
    <x v="6"/>
    <x v="0"/>
    <s v="AGUA POTABLE RURAL CONCENTRADO"/>
    <s v="AGUA POTABLE RURAL CONCENTRADO"/>
    <s v="40023364-0"/>
    <s v="CONSERVACION SISTEMAS APR POR SEQUÍA, REGIÓN DEL MAULE"/>
    <s v="INTERPROVINCIAL"/>
    <s v="INTERCOMUNAL"/>
    <n v="307181"/>
    <n v="1543011"/>
    <n v="1543011"/>
    <n v="1169357.19"/>
    <n v="0.75784112362128331"/>
    <n v="145641"/>
    <n v="0"/>
  </r>
  <r>
    <x v="7"/>
    <x v="6"/>
    <x v="0"/>
    <s v="AMPLIACION Y MEJORAMIENTO DE SERVICIOS EXISTENTES DE AGUA POTABLE RURAL"/>
    <s v="MEJORAMIENTO Y AMPLIACION DE SERVICIOS EXISTENTES"/>
    <s v="40023489-0"/>
    <s v="MEJORAMIENTO Y AMPLIACIÓN SISTEMA APR CATILLO, PARRAL"/>
    <s v="LINARES"/>
    <s v="PARRAL"/>
    <n v="253602"/>
    <n v="695340"/>
    <n v="695340"/>
    <n v="223276.08900000001"/>
    <n v="0.32110347312106308"/>
    <n v="0"/>
    <n v="0"/>
  </r>
  <r>
    <x v="7"/>
    <x v="6"/>
    <x v="0"/>
    <s v="AMPLIACION Y MEJORAMIENTO DE SERVICIOS EXISTENTES DE AGUA POTABLE RURAL"/>
    <s v="MEJORAMIENTO Y AMPLIACION DE SERVICIOS EXISTENTES"/>
    <s v="40027925-0"/>
    <s v="MEJORAMIENTO SISTEMAS APR, REGION MAULE, GLOSA 05 APR (PREFACT.,FACT.,DISEÑO)"/>
    <s v="INTERPROVINCIAL"/>
    <s v="INTERCOMUNAL"/>
    <n v="800223"/>
    <n v="1690707"/>
    <n v="1690707"/>
    <n v="433866.92499999999"/>
    <n v="0.25661863646391714"/>
    <n v="0"/>
    <n v="0"/>
  </r>
  <r>
    <x v="7"/>
    <x v="6"/>
    <x v="0"/>
    <s v="AMPLIACION Y MEJORAMIENTO DE SERVICIOS EXISTENTES DE AGUA POTABLE RURAL"/>
    <s v="MEJORAMIENTO Y AMPLIACION DE SERVICIOS EXISTENTES"/>
    <s v="40030981-0"/>
    <s v="MEJORAMIENTO Y AMPLIACIÓN SISTEMA APR LA SEXTA-SAN JOSÉ-ESPERANZA PLAN, LONGAVI"/>
    <s v="LINARES"/>
    <s v="LONGAVI"/>
    <n v="1044000"/>
    <n v="572500"/>
    <n v="572500"/>
    <n v="335968.88500000001"/>
    <n v="0.58684521397379918"/>
    <n v="2556519"/>
    <n v="0"/>
  </r>
  <r>
    <x v="7"/>
    <x v="6"/>
    <x v="0"/>
    <s v="AMPLIACION Y MEJORAMIENTO DE SERVICIOS EXISTENTES DE AGUA POTABLE RURAL"/>
    <s v="MEJORAMIENTO Y AMPLIACION DE SERVICIOS EXISTENTES"/>
    <s v="40031205-0"/>
    <s v="MEJORAMIENTO Y AMPLIACIÓN SISTEMA APR EL COLORADO, SAN CLEMENTE"/>
    <s v="TALCA"/>
    <s v="SAN CLEMENTE"/>
    <n v="320631"/>
    <n v="0"/>
    <n v="0"/>
    <n v="0"/>
    <s v="-"/>
    <n v="0"/>
    <n v="0"/>
  </r>
  <r>
    <x v="7"/>
    <x v="6"/>
    <x v="0"/>
    <s v="AGUA POTABLE RURAL CONCENTRADO"/>
    <s v="AGUA POTABLE RURAL CONCENTRADO"/>
    <s v="40031223-0"/>
    <s v="CONSTRUCCION SISTEMA APR ENTRE PUENTES, RAUCO"/>
    <s v="CURICO"/>
    <s v="RAUCO"/>
    <n v="167166"/>
    <n v="0"/>
    <n v="0"/>
    <n v="0"/>
    <s v="-"/>
    <n v="0"/>
    <n v="0"/>
  </r>
  <r>
    <x v="7"/>
    <x v="6"/>
    <x v="0"/>
    <s v="AGUA POTABLE RURAL CONCENTRADO"/>
    <s v="AGUA POTABLE RURAL CONCENTRADO"/>
    <s v="40031726-0"/>
    <s v="CONSTRUCCION SISTEMA APR LOMAS DE SAN ALBERTO, PARRAL"/>
    <s v="LINARES"/>
    <s v="PARRAL"/>
    <n v="195173"/>
    <n v="0"/>
    <n v="0"/>
    <n v="0"/>
    <s v="-"/>
    <n v="0"/>
    <n v="0"/>
  </r>
  <r>
    <x v="7"/>
    <x v="6"/>
    <x v="0"/>
    <s v="AMPLIACION Y MEJORAMIENTO DE SERVICIOS EXISTENTES DE AGUA POTABLE RURAL"/>
    <s v="MEJORAMIENTO Y AMPLIACION DE SERVICIOS EXISTENTES"/>
    <s v="40031728-0"/>
    <s v="MEJORAMIENTO Y AMPLIACIÓN SISTEMA APR COLIN - LIMAVIDA CUREPTO"/>
    <s v="TALCA"/>
    <s v="CUREPTO"/>
    <n v="345756"/>
    <n v="0"/>
    <n v="0"/>
    <n v="0"/>
    <s v="-"/>
    <n v="0"/>
    <n v="0"/>
  </r>
  <r>
    <x v="7"/>
    <x v="6"/>
    <x v="0"/>
    <s v="AMPLIACION Y MEJORAMIENTO DE SERVICIOS EXISTENTES DE AGUA POTABLE RURAL"/>
    <s v="MEJORAMIENTO Y AMPLIACION DE SERVICIOS EXISTENTES"/>
    <s v="40031729-0"/>
    <s v="MEJORAMIENTO Y AMPLIACIÓN SISTEMA APR PAHUIL, CHANCO"/>
    <s v="CAUQUENES"/>
    <s v="CHANCO"/>
    <n v="262137"/>
    <n v="0"/>
    <n v="0"/>
    <n v="0"/>
    <s v="-"/>
    <n v="0"/>
    <n v="0"/>
  </r>
  <r>
    <x v="7"/>
    <x v="6"/>
    <x v="0"/>
    <s v="AGUA POTABLE RURAL SEMI CONCENTRADO"/>
    <s v="AGUA POTABLE RURAL SEMI CONCENTRADO"/>
    <s v="40037927-0"/>
    <s v="CONSERVACION SEQUÍA 2022-2023 REGIÓN DEL MAULE"/>
    <s v="TALCA, CAUQUENES, CURICO, LINARES"/>
    <s v="TALCA, CONSTITUCION, CUREPTO, EMPEDRADO, MAULE, PELARCO, PENCAHUE, RIO CLARO, SAN CLEMENTE, SAN RAFAEL, CAUQUENES, CHANCO, PELLUHUE, CURICO, HUALAÑE, LICANTEN, MOLINA, RAUCO, ROMERAL, SAGRADA FAMILIA, TENO, VICHUQUEN, LINARES, COLBUN, LONGAVI, PARRAL, RET"/>
    <n v="0"/>
    <n v="10"/>
    <n v="10"/>
    <n v="0"/>
    <n v="0"/>
    <n v="432082"/>
    <n v="0"/>
  </r>
  <r>
    <x v="7"/>
    <x v="7"/>
    <x v="0"/>
    <s v="AGUA POTABLE RURAL SEMI CONCENTRADO"/>
    <s v="AGUA POTABLE RURAL SEMI CONCENTRADO"/>
    <s v="30376288-0"/>
    <s v="CONSTRUCCION SERVICIO APR SANTA ISABEL - EL TORREON, SAN CARLOS"/>
    <s v="PUNILLA"/>
    <s v="SAN CARLOS"/>
    <n v="0"/>
    <n v="5451"/>
    <n v="5451"/>
    <n v="690.2"/>
    <n v="0.1266189689965144"/>
    <n v="0"/>
    <n v="0"/>
  </r>
  <r>
    <x v="7"/>
    <x v="7"/>
    <x v="0"/>
    <s v="AGUA POTABLE RURAL SEMI CONCENTRADO"/>
    <s v="AGUA POTABLE RURAL SEMI CONCENTRADO"/>
    <s v="40003295-0"/>
    <s v="MEJORAMIENTO SIST. DE AGUA POTABLE RURAL LOC. DE TRES ESQUINAS SAN CARLOS REGION DEL ÑUBLE"/>
    <s v="PUNILLA"/>
    <s v="SAN CARLOS"/>
    <n v="0"/>
    <n v="517388"/>
    <n v="517388"/>
    <n v="0"/>
    <n v="0"/>
    <n v="0"/>
    <n v="0"/>
  </r>
  <r>
    <x v="7"/>
    <x v="7"/>
    <x v="0"/>
    <s v="AGUA POTABLE RURAL SEMI CONCENTRADO"/>
    <s v="AGUA POTABLE RURAL SEMI CONCENTRADO"/>
    <s v="40010200-0"/>
    <s v="CONSTRUCCION SERVICIO DE AGUA POTABLE RURAL DE HUECHUPIN COLLIGUAY CHILLÁN"/>
    <s v="DIGUILLÍN"/>
    <s v="CHILLAN"/>
    <n v="11805"/>
    <n v="604779"/>
    <n v="604779"/>
    <n v="553107.61400000006"/>
    <n v="0.91456154066196094"/>
    <n v="0"/>
    <n v="0"/>
  </r>
  <r>
    <x v="7"/>
    <x v="7"/>
    <x v="0"/>
    <s v="AGUA POTABLE RURAL CONCENTRADO"/>
    <s v="AGUA POTABLE RURAL CONCENTRADO"/>
    <s v="40017220-0"/>
    <s v="CONSERVACIÓN MANTENCIÓN Y AMPLIACIÓN SIST. APR, REGIÓN DE ÑUBLE (GLOSA 5)"/>
    <s v="INTERPROVINCIAL"/>
    <s v="INTERCOMUNAL"/>
    <n v="717228"/>
    <n v="3801703"/>
    <n v="3801703"/>
    <n v="383485.80299999996"/>
    <n v="0.10087210994651606"/>
    <n v="578445"/>
    <n v="0"/>
  </r>
  <r>
    <x v="7"/>
    <x v="7"/>
    <x v="0"/>
    <s v="AGUA POTABLE RURAL SEMI CONCENTRADO"/>
    <s v="AGUA POTABLE RURAL SEMI CONCENTRADO"/>
    <s v="40021463-0"/>
    <s v="ESTUDIO SERVICIO DE AGUA POTABLE RURA LAS CARMELITAS - LAS NIEVES BULNES"/>
    <s v="DIGUILLÍN"/>
    <s v="BULNES"/>
    <n v="0"/>
    <n v="694959"/>
    <n v="694959"/>
    <n v="0"/>
    <n v="0"/>
    <n v="0"/>
    <n v="0"/>
  </r>
  <r>
    <x v="7"/>
    <x v="7"/>
    <x v="0"/>
    <s v="AGUA POTABLE RURAL SEMI CONCENTRADO"/>
    <s v="AGUA POTABLE RURAL SEMI CONCENTRADO"/>
    <s v="40022299-0"/>
    <s v="CONSTRUCCION SERVICIO DE AGUA POTABLE RURAL DE LARQUI PONIENTE, COMUNA DE BULNES"/>
    <s v="DIGUILLÍN"/>
    <s v="BULNES"/>
    <n v="365748"/>
    <n v="0"/>
    <n v="0"/>
    <n v="0"/>
    <s v="-"/>
    <n v="0"/>
    <n v="0"/>
  </r>
  <r>
    <x v="7"/>
    <x v="7"/>
    <x v="0"/>
    <s v="AGUA POTABLE RURAL SEMI CONCENTRADO"/>
    <s v="AGUA POTABLE RURAL SEMI CONCENTRADO"/>
    <s v="40022314-0"/>
    <s v="CONSTRUCCION SERVICIO DE AGUA POTABLE RURAL DE FLOR DE QUIHUA, COMUNA DE SAN CARLOS"/>
    <s v="PUNILLA"/>
    <s v="SAN CARLOS"/>
    <n v="656092"/>
    <n v="0"/>
    <n v="0"/>
    <n v="0"/>
    <s v="-"/>
    <n v="0"/>
    <n v="0"/>
  </r>
  <r>
    <x v="7"/>
    <x v="7"/>
    <x v="0"/>
    <s v="AGUA POTABLE RURAL SEMI CONCENTRADO"/>
    <s v="AGUA POTABLE RURAL SEMI CONCENTRADO"/>
    <s v="40022320-0"/>
    <s v="CONSTRUCCIÓN SERVICIO DE AGUA POTABLE RURAL DE CARÁN - EL ROSARIO, COMUNA DE SAN CARLOS"/>
    <s v="PUNILLA"/>
    <s v="SAN CARLOS"/>
    <n v="13125"/>
    <n v="676713"/>
    <n v="676713"/>
    <n v="517640.31900000002"/>
    <n v="0.76493331589610369"/>
    <n v="0"/>
    <n v="0"/>
  </r>
  <r>
    <x v="7"/>
    <x v="7"/>
    <x v="0"/>
    <s v="AGUA POTABLE RURAL SEMI CONCENTRADO"/>
    <s v="AGUA POTABLE RURAL SEMI CONCENTRADO"/>
    <s v="40022343-0"/>
    <s v="REPOSICION SERVICIO DE AGUA POTABLE RURAL DE SAN MIGUEL DE ABLEMO, COMUNA DE SAN CARLOS"/>
    <s v="PUNILLA"/>
    <s v="SAN CARLOS"/>
    <n v="293268"/>
    <n v="576361"/>
    <n v="576361"/>
    <n v="139994.41899999999"/>
    <n v="0.24289363610653739"/>
    <n v="25361"/>
    <n v="0"/>
  </r>
  <r>
    <x v="7"/>
    <x v="7"/>
    <x v="0"/>
    <s v="AGUA POTABLE RURAL SEMI CONCENTRADO"/>
    <s v="AGUA POTABLE RURAL SEMI CONCENTRADO"/>
    <s v="40022600-0"/>
    <s v="MEJORAMIENTO Y AMPLIACIÓN SSR LIUCURA BAJO, COMUNA DE QUILLON"/>
    <s v="DIGUILLÍN"/>
    <s v="QUILLON"/>
    <n v="1044000"/>
    <n v="550000"/>
    <n v="550000"/>
    <n v="0"/>
    <n v="0"/>
    <n v="2099107"/>
    <n v="0"/>
  </r>
  <r>
    <x v="7"/>
    <x v="7"/>
    <x v="0"/>
    <s v="AGUA POTABLE RURAL SEMI CONCENTRADO"/>
    <s v="AGUA POTABLE RURAL SEMI CONCENTRADO"/>
    <s v="40024931-0"/>
    <s v="CONSERVACIÓN PARA SISTEMAS BÁSICOS DE ABASTECIMIENTO AGUA POTABLE RURAL, REGIÓN DE ÑUBLE"/>
    <s v="INTERPROVINCIAL"/>
    <s v="INTERCOMUNAL"/>
    <n v="0"/>
    <n v="22628"/>
    <n v="22628"/>
    <n v="0"/>
    <n v="0"/>
    <n v="0"/>
    <n v="0"/>
  </r>
  <r>
    <x v="7"/>
    <x v="7"/>
    <x v="0"/>
    <s v="AGUA POTABLE RURAL SEMI CONCENTRADO"/>
    <s v="AGUA POTABLE RURAL SEMI CONCENTRADO"/>
    <s v="40026426-0"/>
    <s v="CONSTRUCCION SERVICIO DE AGUA POTABLE RURAL SAN LUIS DE ARIZONA, COMUNA DE SAN CARLOS"/>
    <s v="PUNILLA"/>
    <s v="SAN CARLOS"/>
    <n v="123942"/>
    <n v="0"/>
    <n v="0"/>
    <n v="0"/>
    <s v="-"/>
    <n v="0"/>
    <n v="0"/>
  </r>
  <r>
    <x v="7"/>
    <x v="7"/>
    <x v="0"/>
    <s v="AMPLIACION Y MEJORAMIENTO DE SERVICIOS EXISTENTES DE AGUA POTABLE RURAL"/>
    <s v="MEJORAMIENTO Y AMPLIACION DE SERVICIOS EXISTENTES"/>
    <s v="40027927-0"/>
    <s v="MEJORAMIENTO SISTEMAS APR, REGION ÑUBLE, GLOSA 05 APR (PREFACT.,FACT.,DISEÑO)"/>
    <s v="INTERPROVINCIAL"/>
    <s v="INTERCOMUNAL"/>
    <n v="374141"/>
    <n v="4848443"/>
    <n v="4848443"/>
    <n v="1197232.72"/>
    <n v="0.24693137982647212"/>
    <n v="0"/>
    <n v="0"/>
  </r>
  <r>
    <x v="7"/>
    <x v="7"/>
    <x v="0"/>
    <s v="AGUA POTABLE RURAL SEMI CONCENTRADO"/>
    <s v="AGUA POTABLE RURAL SEMI CONCENTRADO"/>
    <s v="40032999-0"/>
    <s v="CONSTRUCCION SERVICIO SANITARIO RURAL EL CIPRÉS, COMUNA DE CHILLÁN EL CIPRÉS, COMUNA DE CHILLAN"/>
    <s v="DIGUILLÍN"/>
    <s v="CHILLAN"/>
    <n v="0"/>
    <n v="550000"/>
    <n v="550000"/>
    <n v="549107.65"/>
    <n v="0.99837754545454549"/>
    <n v="2934558"/>
    <n v="0"/>
  </r>
  <r>
    <x v="7"/>
    <x v="7"/>
    <x v="0"/>
    <s v="AGUA POTABLE RURAL SEMI CONCENTRADO"/>
    <s v="AGUA POTABLE RURAL SEMI CONCENTRADO"/>
    <s v="40037864-0"/>
    <s v="CONSERVACION SEQUIA 2022-2023 REGIÓN DE ÑUBLE"/>
    <s v="INTERPROVINCIAL"/>
    <s v="INTERCOMUNAL"/>
    <n v="0"/>
    <n v="10"/>
    <n v="10"/>
    <n v="0"/>
    <n v="0"/>
    <n v="2754392"/>
    <n v="0"/>
  </r>
  <r>
    <x v="7"/>
    <x v="8"/>
    <x v="0"/>
    <s v="AMPLIACION Y MEJORAMIENTO DE SERVICIOS EXISTENTES DE AGUA POTABLE RURAL"/>
    <s v="MEJORAMIENTO Y AMPLIACION DE SERVICIOS EXISTENTES"/>
    <s v="40009585-0"/>
    <s v="MEJORAMIENTO Y AMPLIACIÓN SERVICIO DE APR DE ISLA MOCHA, COMUNA LEBU"/>
    <s v="ARAUCO"/>
    <s v="LEBU"/>
    <n v="119538"/>
    <n v="0"/>
    <n v="0"/>
    <n v="0"/>
    <s v="-"/>
    <n v="0"/>
    <n v="0"/>
  </r>
  <r>
    <x v="7"/>
    <x v="8"/>
    <x v="0"/>
    <s v="AGUA POTABLE RURAL SEMI CONCENTRADO"/>
    <s v="AGUA POTABLE RURAL SEMI CONCENTRADO"/>
    <s v="40015137-0"/>
    <s v="CONSTRUCCION SERVICIO DE APR DE EL HUERTÓN, COMUNA DE LOS ANGELES"/>
    <s v="BIO BIO"/>
    <s v="LOS ANGELES"/>
    <n v="1195382"/>
    <n v="0"/>
    <n v="0"/>
    <n v="0"/>
    <s v="-"/>
    <n v="0"/>
    <n v="0"/>
  </r>
  <r>
    <x v="7"/>
    <x v="8"/>
    <x v="0"/>
    <s v="AGUA POTABLE RURAL SEMI CONCENTRADO"/>
    <s v="AGUA POTABLE RURAL SEMI CONCENTRADO"/>
    <s v="40015142-0"/>
    <s v="CONSTRUCCION SERVICIO DE APR DE UNIÓN BIO BIO - LA SUERTE,  COMUNA LOS ÁNGELES"/>
    <s v="BIO BIO"/>
    <s v="LOS ANGELES"/>
    <n v="358614"/>
    <n v="0"/>
    <n v="0"/>
    <n v="0"/>
    <s v="-"/>
    <n v="0"/>
    <n v="0"/>
  </r>
  <r>
    <x v="7"/>
    <x v="8"/>
    <x v="0"/>
    <s v="AGUA POTABLE RURAL SEMI CONCENTRADO"/>
    <s v="AGUA POTABLE RURAL SEMI CONCENTRADO"/>
    <s v="40015153-0"/>
    <s v="CONSTRUCCION SERVICIO DE APR DE VAQUERIA - ARTURO PRAT - SANTA ROSA, COMUNA NEGRETE"/>
    <s v="BIO BIO"/>
    <s v="NEGRETE"/>
    <n v="0"/>
    <n v="12771"/>
    <n v="12771"/>
    <n v="12769.359"/>
    <n v="0.99987150575522676"/>
    <n v="0"/>
    <n v="0"/>
  </r>
  <r>
    <x v="7"/>
    <x v="8"/>
    <x v="0"/>
    <s v="AGUA POTABLE RURAL SEMI CONCENTRADO"/>
    <s v="AGUA POTABLE RURAL SEMI CONCENTRADO"/>
    <s v="40015169-0"/>
    <s v="CONSTRUCCION SERVICIO DE APR DE SAN CARLITOS TOME"/>
    <s v="CONCEPCION"/>
    <s v="TOME"/>
    <n v="1068942"/>
    <n v="3272361"/>
    <n v="3272361"/>
    <n v="3085474.3420000002"/>
    <n v="0.94288935175550626"/>
    <n v="0"/>
    <n v="0"/>
  </r>
  <r>
    <x v="7"/>
    <x v="8"/>
    <x v="0"/>
    <s v="AMPLIACION Y MEJORAMIENTO DE SERVICIOS EXISTENTES DE AGUA POTABLE RURAL"/>
    <s v="MEJORAMIENTO Y AMPLIACION DE SERVICIOS EXISTENTES"/>
    <s v="40018531-0"/>
    <s v="CONSERVACION SISTEMAS DE APR POR SEQUIA, REGION DEL BIO BIO"/>
    <s v="CONCEPCION"/>
    <s v="CORONEL"/>
    <n v="0"/>
    <n v="55815"/>
    <n v="55815"/>
    <n v="48746.52"/>
    <n v="0.87335877452297761"/>
    <n v="0"/>
    <n v="0"/>
  </r>
  <r>
    <x v="7"/>
    <x v="8"/>
    <x v="0"/>
    <s v="AMPLIACION Y MEJORAMIENTO DE SERVICIOS EXISTENTES DE AGUA POTABLE RURAL"/>
    <s v="MEJORAMIENTO Y AMPLIACION DE SERVICIOS EXISTENTES"/>
    <s v="40020346-0"/>
    <s v="CONSERVACION MANTENCIÓN Y AMPLIACIÓN SIST. APR, REGION BIO BIO (GLOSA 5)"/>
    <s v="INTERPROVINCIAL"/>
    <s v="INTERCOMUNAL"/>
    <n v="0"/>
    <n v="1749627"/>
    <n v="1749627"/>
    <n v="1072490.882"/>
    <n v="0.61298258543106621"/>
    <n v="326652"/>
    <n v="0"/>
  </r>
  <r>
    <x v="7"/>
    <x v="8"/>
    <x v="0"/>
    <s v="AGUA POTABLE RURAL SEMI CONCENTRADO"/>
    <s v="AGUA POTABLE RURAL SEMI CONCENTRADO"/>
    <s v="40020356-0"/>
    <s v="CONSTRUCCION SERVICIO DE AGUA POTABLE RURAL DE EL ARRAYAN - LAS VIOLETAS, LOS ANGELES"/>
    <s v="BIO BIO"/>
    <s v="LOS ANGELES"/>
    <n v="239076"/>
    <n v="0"/>
    <n v="0"/>
    <n v="0"/>
    <s v="-"/>
    <n v="0"/>
    <n v="0"/>
  </r>
  <r>
    <x v="7"/>
    <x v="8"/>
    <x v="0"/>
    <s v="AGUA POTABLE RURAL SEMI CONCENTRADO"/>
    <s v="AGUA POTABLE RURAL SEMI CONCENTRADO"/>
    <s v="40020359-0"/>
    <s v="CONSTRUCCION SERVICIO DE AGUA POTABLE RURAL DE LAS CAMELIAS, LOS ANGELES"/>
    <s v="BIO BIO"/>
    <s v="LOS ANGELES"/>
    <n v="239076"/>
    <n v="442292"/>
    <n v="442292"/>
    <n v="327863.95500000002"/>
    <n v="0.74128393685619454"/>
    <n v="1192511"/>
    <n v="0"/>
  </r>
  <r>
    <x v="7"/>
    <x v="8"/>
    <x v="0"/>
    <s v="AGUA POTABLE RURAL CONCENTRADO"/>
    <s v="AGUA POTABLE RURAL CONCENTRADO"/>
    <s v="40020363-0"/>
    <s v="AMPLIACION Y MEJORAMIENTO CAPACIDAD PRODUCTIVA DEL SERVICIO DE APR DE COLIUMO"/>
    <s v="CONCEPCION"/>
    <s v="TOME"/>
    <n v="0"/>
    <n v="1542479"/>
    <n v="1542479"/>
    <n v="1123917.9339999999"/>
    <n v="0.72864391281826191"/>
    <n v="0"/>
    <n v="0"/>
  </r>
  <r>
    <x v="7"/>
    <x v="8"/>
    <x v="0"/>
    <s v="AGUA POTABLE RURAL SEMI CONCENTRADO"/>
    <s v="AGUA POTABLE RURAL SEMI CONCENTRADO"/>
    <s v="40020364-0"/>
    <s v="CONSTRUCCION SERVICIO DE AGUA POTABLE RURAL DE TUCAPEL ALTO, CAÑETE"/>
    <s v="ARAUCO"/>
    <s v="CAÑETE"/>
    <n v="119538"/>
    <n v="0"/>
    <n v="0"/>
    <n v="0"/>
    <s v="-"/>
    <n v="0"/>
    <n v="0"/>
  </r>
  <r>
    <x v="7"/>
    <x v="8"/>
    <x v="0"/>
    <s v="AGUA POTABLE RURAL CONCENTRADO"/>
    <s v="MEJORAMIENTO Y AMPLIACION DE SERVICIOS EXISTENTES"/>
    <s v="40020366-0"/>
    <s v="AMPLIACIÓN Y MEJORAMIENTO SERVICIO SSR TRANAQUEPE COMUNA DE TIRUA"/>
    <s v="ARAUCO"/>
    <s v="TIRUA"/>
    <n v="673380"/>
    <n v="0"/>
    <n v="0"/>
    <n v="0"/>
    <s v="-"/>
    <n v="0"/>
    <n v="0"/>
  </r>
  <r>
    <x v="7"/>
    <x v="8"/>
    <x v="0"/>
    <s v="AGUA POTABLE RURAL SEMI CONCENTRADO"/>
    <s v="AGUA POTABLE RURAL SEMI CONCENTRADO"/>
    <s v="40020367-0"/>
    <s v="CONSTRUCCION SERVICIO DE AGUA POTABLE RURAL DE TRICAUCO - PELUN, SANTA JUANA"/>
    <s v="CONCEPCION"/>
    <s v="SANTA JUANA"/>
    <n v="119538"/>
    <n v="0"/>
    <n v="0"/>
    <n v="0"/>
    <s v="-"/>
    <n v="0"/>
    <n v="0"/>
  </r>
  <r>
    <x v="7"/>
    <x v="8"/>
    <x v="0"/>
    <s v="AGUA POTABLE RURAL SEMI CONCENTRADO"/>
    <s v="AGUA POTABLE RURAL SEMI CONCENTRADO"/>
    <s v="40020368-0"/>
    <s v="CONSTRUCCION SERVICIO SANITARIO RURAL DE SANTA ELENA Y VILLA SAN FRANCISCO, COMUNA LAJA"/>
    <s v="BIO BIO"/>
    <s v="LAJA"/>
    <n v="119538"/>
    <n v="451588"/>
    <n v="451588"/>
    <n v="226610.022"/>
    <n v="0.50180700550058899"/>
    <n v="166712"/>
    <n v="0"/>
  </r>
  <r>
    <x v="7"/>
    <x v="8"/>
    <x v="0"/>
    <s v="AGUA POTABLE RURAL SEMI CONCENTRADO"/>
    <s v="AGUA POTABLE RURAL SEMI CONCENTRADO"/>
    <s v="40020710-0"/>
    <s v="CONSTRUCCION SERVICIO SSR EL ROSAL - VILLA ALEGRE, COMUNA DE LOS ANGELES"/>
    <s v="BIO BIO"/>
    <s v="LOS ANGELES"/>
    <n v="239076"/>
    <n v="0"/>
    <n v="0"/>
    <n v="0"/>
    <s v="-"/>
    <n v="0"/>
    <n v="0"/>
  </r>
  <r>
    <x v="7"/>
    <x v="8"/>
    <x v="0"/>
    <s v="AGUA POTABLE RURAL CONCENTRADO"/>
    <s v="AGUA POTABLE RURAL CONCENTRADO"/>
    <s v="40023573-0"/>
    <s v="CONSERVACION SISTEMAS DE APR POR SEQUÍA, REGIÓN DEL BIO BIO"/>
    <s v="INTERPROVINCIAL"/>
    <s v="INTERCOMUNAL"/>
    <n v="421147"/>
    <n v="1028291"/>
    <n v="1028291"/>
    <n v="307360.53500000003"/>
    <n v="0.298904235279702"/>
    <n v="0"/>
    <n v="0"/>
  </r>
  <r>
    <x v="7"/>
    <x v="8"/>
    <x v="0"/>
    <s v="AGUA POTABLE RURAL SEMI CONCENTRADO"/>
    <s v="AGUA POTABLE RURAL SEMI CONCENTRADO"/>
    <s v="40025725-0"/>
    <s v="CONSTRUCCION AGUA POTABLE NACIMIENTO"/>
    <s v="BIO BIO"/>
    <s v="NACIMIENTO"/>
    <n v="990970"/>
    <n v="784620"/>
    <n v="784620"/>
    <n v="765136.99400000006"/>
    <n v="0.97516886390864377"/>
    <n v="0"/>
    <n v="0"/>
  </r>
  <r>
    <x v="7"/>
    <x v="8"/>
    <x v="0"/>
    <s v="AMPLIACION Y MEJORAMIENTO DE SERVICIOS EXISTENTES DE AGUA POTABLE RURAL"/>
    <s v="MEJORAMIENTO Y AMPLIACION DE SERVICIOS EXISTENTES"/>
    <s v="40027929-0"/>
    <s v="MEJORAMIENTO SISTEMAS APR, REGION BIOBIO, GLOSA 05 APR (PREFACT.,FACT.,DISEÑO)"/>
    <s v="INTERPROVINCIAL"/>
    <s v="INTERCOMUNAL"/>
    <n v="469770"/>
    <n v="695627"/>
    <n v="695627"/>
    <n v="477007.60700000002"/>
    <n v="0.68572324967259757"/>
    <n v="0"/>
    <n v="0"/>
  </r>
  <r>
    <x v="7"/>
    <x v="8"/>
    <x v="0"/>
    <s v="AMPLIACION Y MEJORAMIENTO DE SERVICIOS EXISTENTES DE AGUA POTABLE RURAL"/>
    <s v="MEJORAMIENTO Y AMPLIACION DE SERVICIOS EXISTENTES"/>
    <s v="40031621-0"/>
    <s v="AMPLIACION SERVICIO SANITARIO RURAL DE VILLA LOS RÍOS, COMUNA LOS ÁLAMOS"/>
    <s v="ARAUCO"/>
    <s v="LOS ALAMOS"/>
    <n v="0"/>
    <n v="282073"/>
    <n v="282073"/>
    <n v="0"/>
    <n v="0"/>
    <n v="0"/>
    <n v="0"/>
  </r>
  <r>
    <x v="7"/>
    <x v="8"/>
    <x v="0"/>
    <s v="AGUA POTABLE RURAL SEMI CONCENTRADO"/>
    <s v="AGUA POTABLE RURAL SEMI CONCENTRADO"/>
    <s v="40035356-0"/>
    <s v="CONSTRUCCION SERVICIO SANITARIO RURAL DE TURQUÍA COMUNA DE SAN ROSENDO"/>
    <s v="BIO BIO"/>
    <s v="SAN ROSENDO"/>
    <n v="0"/>
    <n v="218484"/>
    <n v="218484"/>
    <n v="0"/>
    <n v="0"/>
    <n v="2055743"/>
    <n v="0"/>
  </r>
  <r>
    <x v="7"/>
    <x v="8"/>
    <x v="0"/>
    <s v="AGUA POTABLE RURAL SEMI CONCENTRADO"/>
    <s v="AGUA POTABLE RURAL SEMI CONCENTRADO"/>
    <s v="40037913-0"/>
    <s v="CONSERVACIÓN SISTEMAS SSR POR SEQUIA 2022 - 2023, REGION DEL BIOBIO"/>
    <s v="CONCEPCION, ARAUCO, BIO BIO"/>
    <s v="CONCEPCION, CORONEL, CHIGUAYANTE, FLORIDA, HUALQUI, LOTA, PENCO, SAN PEDRO DE LA PAZ, SANTA JUANA, TALCAHUANO, TOME, HUALPEN, LEBU, ARAUCO, CAÑETE, CONTULMO, CURANILAHUE, LOS ALAMOS, TIRUA, ALTO BIO BIO, LOS ANGELES, ANTUCO, CABRERO, LAJA, MULCHEN, NACIMI"/>
    <n v="0"/>
    <n v="10"/>
    <n v="10"/>
    <n v="0"/>
    <n v="0"/>
    <n v="1005819"/>
    <n v="0"/>
  </r>
  <r>
    <x v="7"/>
    <x v="8"/>
    <x v="0"/>
    <s v="AGUA POTABLE RURAL SEMI CONCENTRADO"/>
    <s v="AGUA POTABLE RURAL SEMI CONCENTRADO"/>
    <s v="40041762-0"/>
    <s v="CONSERVACION SSR SARA DE LEBU COMUNA DE LOS ÁLAMOS"/>
    <s v="ARAUCO"/>
    <s v="LOS ALAMOS"/>
    <n v="0"/>
    <n v="35200"/>
    <n v="35200"/>
    <n v="0"/>
    <n v="0"/>
    <n v="316800"/>
    <n v="0"/>
  </r>
  <r>
    <x v="7"/>
    <x v="8"/>
    <x v="0"/>
    <s v="CONSERVACION, MANTENCION YAMPLIACION DE SERVICOS SANITARIOS RURALES EXISTENTES"/>
    <s v="CONSERVACION (CIRCULAR 33)"/>
    <s v="40042150-0"/>
    <s v="REPOSICION SONDAJES SSR RIHUE Y COIGÜE COMUNA DE NEGRETE"/>
    <s v="BIO BIO"/>
    <s v="NEGRETE"/>
    <n v="0"/>
    <n v="66000"/>
    <n v="66000"/>
    <n v="0"/>
    <n v="0"/>
    <n v="418000"/>
    <n v="0"/>
  </r>
  <r>
    <x v="7"/>
    <x v="8"/>
    <x v="0"/>
    <s v="AGUA POTABLE RURAL CONCENTRADO"/>
    <s v="MEJORAMIENTO Y AMPLIACION DE SERVICIOS EXISTENTES"/>
    <s v="40042151-0"/>
    <s v="CONSERVACION ESTANQUES 2022 - 2023 REGION DEL BIOBIO"/>
    <s v="ARAUCO, BIO BIO"/>
    <s v="CAÑETE, LOS ANGELES, LAJA, YUMBEL"/>
    <n v="0"/>
    <n v="407000"/>
    <n v="407000"/>
    <n v="0"/>
    <n v="0"/>
    <n v="726000"/>
    <n v="0"/>
  </r>
  <r>
    <x v="7"/>
    <x v="9"/>
    <x v="0"/>
    <s v="AGUA POTABLE RURAL CONCENTRADO"/>
    <s v="AGUA POTABLE RURAL CONCENTRADO"/>
    <s v="20189244-0"/>
    <s v="INSTALACION SISTEMA AGUA POTABLE RURAL EN LOS NEVADOS, PUCON"/>
    <s v="CAUTIN"/>
    <s v="PUCON"/>
    <n v="522000"/>
    <n v="0"/>
    <n v="0"/>
    <n v="0"/>
    <s v="-"/>
    <n v="0"/>
    <n v="0"/>
  </r>
  <r>
    <x v="7"/>
    <x v="9"/>
    <x v="0"/>
    <s v="AMPLIACION Y MEJORAMIENTO DE SERVICIOS EXISTENTES DE AGUA POTABLE RURAL"/>
    <s v="MEJORAMIENTO Y AMPLIACION DE SERVICIOS EXISTENTES"/>
    <s v="30045445-0"/>
    <s v="REPOSICION PARCIAL SAPR HUALACURA, COMUNA DE NUEVA IMPERIAL"/>
    <s v="CAUTIN"/>
    <s v="NUEVA IMPERIAL"/>
    <n v="323905"/>
    <n v="362583"/>
    <n v="362583"/>
    <n v="311791.36900000001"/>
    <n v="0.85991722998596187"/>
    <n v="0"/>
    <n v="0"/>
  </r>
  <r>
    <x v="7"/>
    <x v="9"/>
    <x v="0"/>
    <s v="AGUA POTABLE RURAL SEMI CONCENTRADO"/>
    <s v="AGUA POTABLE RURAL SEMI CONCENTRADO"/>
    <s v="30068020-0"/>
    <s v="INSTALACIÓN SISTEMA AGUA POTABLE RURAL PITRELAHUE, P. LAS CASAS"/>
    <s v="CAUTIN"/>
    <s v="PADRE LAS CASAS"/>
    <n v="0"/>
    <n v="470220"/>
    <n v="470220"/>
    <n v="463158.67600000004"/>
    <n v="0.98498293564714401"/>
    <n v="0"/>
    <n v="0"/>
  </r>
  <r>
    <x v="7"/>
    <x v="9"/>
    <x v="0"/>
    <s v="AGUA POTABLE RURAL CONCENTRADO"/>
    <s v="AGUA POTABLE RURAL CONCENTRADO"/>
    <s v="30073030-0"/>
    <s v="INSTALACION AGUA POTABLE RURAL UNION RIO BLANCO, CURACAUTIN"/>
    <s v="MALLECO"/>
    <s v="CURACAUTIN"/>
    <n v="365400"/>
    <n v="0"/>
    <n v="0"/>
    <n v="0"/>
    <s v="-"/>
    <n v="0"/>
    <n v="0"/>
  </r>
  <r>
    <x v="7"/>
    <x v="9"/>
    <x v="0"/>
    <s v="AGUA POTABLE RURAL SEMI CONCENTRADO"/>
    <s v="AGUA POTABLE RURAL SEMI CONCENTRADO"/>
    <s v="30082556-0"/>
    <s v="INSTALACION  SISTEMA DE AGUA POTABLE RURAL SECTOR LOLENCO, ANGOL"/>
    <s v="MALLECO"/>
    <s v="ANGOL"/>
    <n v="811957"/>
    <n v="0"/>
    <n v="0"/>
    <n v="0"/>
    <s v="-"/>
    <n v="0"/>
    <n v="0"/>
  </r>
  <r>
    <x v="7"/>
    <x v="9"/>
    <x v="0"/>
    <s v="AGUA POTABLE RURAL SEMI CONCENTRADO"/>
    <s v="AGUA POTABLE RURAL SEMI CONCENTRADO"/>
    <s v="30094237-0"/>
    <s v="REPOSICION Y AMPLIACION SISTEMA DE AGUA POTABLE RURAL MOLLULCO, TEMUCO"/>
    <s v="CAUTIN"/>
    <s v="TEMUCO"/>
    <n v="0"/>
    <n v="165989"/>
    <n v="165989"/>
    <n v="165205.098"/>
    <n v="0.99527738585086967"/>
    <n v="0"/>
    <n v="0"/>
  </r>
  <r>
    <x v="7"/>
    <x v="9"/>
    <x v="0"/>
    <s v="AGUA POTABLE RURAL SEMI CONCENTRADO"/>
    <s v="AGUA POTABLE RURAL SEMI CONCENTRADO"/>
    <s v="30096766-0"/>
    <s v="CONSTRUCCION SISTEMA AGUA POTABLE RURAL PELON MAPU"/>
    <s v="MALLECO"/>
    <s v="VICTORIA"/>
    <n v="868344"/>
    <n v="1519342"/>
    <n v="1519342"/>
    <n v="1384579.4810000001"/>
    <n v="0.91130205115109053"/>
    <n v="343499"/>
    <n v="0"/>
  </r>
  <r>
    <x v="7"/>
    <x v="9"/>
    <x v="0"/>
    <s v="AGUA POTABLE RURAL CONCENTRADO"/>
    <s v="AGUA POTABLE RURAL CONCENTRADO"/>
    <s v="30130132-0"/>
    <s v="INSTALACION SISTEMA AGUA POTABLE RURAL ÑERECO, LAUTARO"/>
    <s v="CAUTIN"/>
    <s v="LAUTARO"/>
    <n v="626400"/>
    <n v="0"/>
    <n v="0"/>
    <n v="0"/>
    <s v="-"/>
    <n v="0"/>
    <n v="0"/>
  </r>
  <r>
    <x v="7"/>
    <x v="9"/>
    <x v="0"/>
    <s v="AGUA POTABLE RURAL SEMI CONCENTRADO"/>
    <s v="AGUA POTABLE RURAL SEMI CONCENTRADO"/>
    <s v="30348928-0"/>
    <s v="CONSTRUCCION SISTEMA AGUA POTABLE RURAL VILUCO, COLLIN Y VEGA REDONDA, COMUNA DE VILCÚN"/>
    <s v="CAUTIN"/>
    <s v="VILCUN"/>
    <n v="551104"/>
    <n v="787814"/>
    <n v="787814"/>
    <n v="664039.07299999997"/>
    <n v="0.84288813476277391"/>
    <n v="0"/>
    <n v="0"/>
  </r>
  <r>
    <x v="7"/>
    <x v="9"/>
    <x v="0"/>
    <s v="AGUA POTABLE RURAL CONCENTRADO"/>
    <s v="MEJORAMIENTO Y AMPLIACION DE SERVICIOS EXISTENTES"/>
    <s v="30459967-0"/>
    <s v="REPOSICIÓN Y AMPLIACIÓN SISTEMA APR LOS CONFINES, ANGOL"/>
    <s v="MALLECO"/>
    <s v="ANGOL"/>
    <n v="0"/>
    <n v="57792"/>
    <n v="57792"/>
    <n v="57790.945"/>
    <n v="0.99998174487818381"/>
    <n v="478402"/>
    <n v="0"/>
  </r>
  <r>
    <x v="7"/>
    <x v="9"/>
    <x v="0"/>
    <s v="AGUA POTABLE RURAL SEMI CONCENTRADO"/>
    <s v="AGUA POTABLE RURAL SEMI CONCENTRADO"/>
    <s v="30460684-0"/>
    <s v="CONSTRUCCION SISTEMA AGUA POTABLE RAYENCO AFUNALHUE, VILLARRICA"/>
    <s v="CAUTIN"/>
    <s v="VILLARRICA"/>
    <n v="74819"/>
    <n v="297000"/>
    <n v="297000"/>
    <n v="278226.89199999999"/>
    <n v="0.93679088215488215"/>
    <n v="0"/>
    <n v="0"/>
  </r>
  <r>
    <x v="7"/>
    <x v="9"/>
    <x v="0"/>
    <s v="AGUA POTABLE RURAL SEMI CONCENTRADO"/>
    <s v="AGUA POTABLE RURAL SEMI CONCENTRADO"/>
    <s v="30463626-0"/>
    <s v="CONSTRUCCION SISTEMA APR MARIMENUCO LONQUIMAY"/>
    <s v="MALLECO"/>
    <s v="LONQUIMAY"/>
    <n v="477273"/>
    <n v="0"/>
    <n v="0"/>
    <n v="0"/>
    <s v="-"/>
    <n v="0"/>
    <n v="0"/>
  </r>
  <r>
    <x v="7"/>
    <x v="9"/>
    <x v="0"/>
    <s v="AGUA POTABLE RURAL SEMI CONCENTRADO"/>
    <s v="AGUA POTABLE RURAL SEMI CONCENTRADO"/>
    <s v="30472185-0"/>
    <s v="CONSTRUCCION SISTEMA APR LINCO ORIENTE PONIENTE COLLIPULLI"/>
    <s v="MALLECO"/>
    <s v="COLLIPULLI"/>
    <n v="890102"/>
    <n v="458000"/>
    <n v="458000"/>
    <n v="0"/>
    <n v="0"/>
    <n v="999352"/>
    <n v="0"/>
  </r>
  <r>
    <x v="7"/>
    <x v="9"/>
    <x v="0"/>
    <s v="AGUA POTABLE RURAL SEMI CONCENTRADO"/>
    <s v="AGUA POTABLE RURAL SEMI CONCENTRADO"/>
    <s v="30472594-0"/>
    <s v="CONSTRUCCION SISTEMA APR PIEDRA BLANCA LONQUIMAY"/>
    <s v="MALLECO"/>
    <s v="LONQUIMAY"/>
    <n v="523723"/>
    <n v="0"/>
    <n v="0"/>
    <n v="0"/>
    <s v="-"/>
    <n v="0"/>
    <n v="0"/>
  </r>
  <r>
    <x v="7"/>
    <x v="9"/>
    <x v="0"/>
    <s v="AGUA POTABLE RURAL SEMI CONCENTRADO"/>
    <s v="AGUA POTABLE RURAL SEMI CONCENTRADO"/>
    <s v="30482276-0"/>
    <s v="CONSTRUCCION SISTEMA APR MANZANAL BAJO PUREN"/>
    <s v="MALLECO"/>
    <s v="PUREN"/>
    <n v="586613"/>
    <n v="0"/>
    <n v="0"/>
    <n v="0"/>
    <s v="-"/>
    <n v="0"/>
    <n v="0"/>
  </r>
  <r>
    <x v="7"/>
    <x v="9"/>
    <x v="0"/>
    <s v="AGUA POTABLE RURAL SEMI CONCENTRADO"/>
    <s v="AGUA POTABLE RURAL SEMI CONCENTRADO"/>
    <s v="30485885-0"/>
    <s v="CONSTRUCCIÓN SISTEMA APR PUENTE BASA GRANDE, COMUNA DE CURRAHUE"/>
    <s v="CAUTIN"/>
    <s v="CURARREHUE"/>
    <n v="0"/>
    <n v="234375"/>
    <n v="234375"/>
    <n v="0"/>
    <n v="0"/>
    <n v="0"/>
    <n v="0"/>
  </r>
  <r>
    <x v="7"/>
    <x v="9"/>
    <x v="0"/>
    <s v="AGUA POTABLE RURAL CONCENTRADO"/>
    <s v="AGUA POTABLE RURAL CONCENTRADO"/>
    <s v="30488759-0"/>
    <s v="REPOSICIÓN APR CATRIPULLI ,RINCONADA Y AMPL.A.LONCOFILO,HUAMPOE,STA ELENA CURARREHUE "/>
    <s v="CAUTIN"/>
    <s v="CURARREHUE"/>
    <n v="693611"/>
    <n v="343506"/>
    <n v="343506"/>
    <n v="0"/>
    <n v="0"/>
    <n v="794055"/>
    <n v="0"/>
  </r>
  <r>
    <x v="7"/>
    <x v="9"/>
    <x v="0"/>
    <s v="AGUA POTABLE RURAL SEMI CONCENTRADO"/>
    <s v="AGUA POTABLE RURAL SEMI CONCENTRADO"/>
    <s v="40001909-0"/>
    <s v="INSTALACION SAPR EL BOYE. SECTORES, HUFQUEN,TERPELLE,COMUNA DE TRAIGUEN"/>
    <s v="MALLECO"/>
    <s v="TRAIGUEN"/>
    <n v="0"/>
    <n v="370702"/>
    <n v="370702"/>
    <n v="0"/>
    <n v="0"/>
    <n v="0"/>
    <n v="0"/>
  </r>
  <r>
    <x v="7"/>
    <x v="9"/>
    <x v="0"/>
    <s v="AGUA POTABLE RURAL SEMI CONCENTRADO"/>
    <s v="AGUA POTABLE RURAL SEMI CONCENTRADO"/>
    <s v="40006345-0"/>
    <s v="REPOSICION AMPLIACION SISTEMA APR LLAULLAU COMUNA DE VILLARRICA"/>
    <s v="CAUTIN"/>
    <s v="VILLARRICA"/>
    <n v="443946"/>
    <n v="24045"/>
    <n v="24045"/>
    <n v="0"/>
    <n v="0"/>
    <n v="2497381"/>
    <n v="0"/>
  </r>
  <r>
    <x v="7"/>
    <x v="9"/>
    <x v="0"/>
    <s v="AGUA POTABLE RURAL SEMI CONCENTRADO"/>
    <s v="AGUA POTABLE RURAL SEMI CONCENTRADO"/>
    <s v="40007081-0"/>
    <s v="REPOSICION SISTEMA APR CHIHUIMPILLI Y AMPLIACION A IMILCO,MILLALI, LAS QUILAS, FREIRE"/>
    <s v="CAUTIN"/>
    <s v="FREIRE"/>
    <n v="0"/>
    <n v="308202"/>
    <n v="308202"/>
    <n v="63768.608999999997"/>
    <n v="0.20690524071874938"/>
    <n v="0"/>
    <n v="0"/>
  </r>
  <r>
    <x v="7"/>
    <x v="9"/>
    <x v="0"/>
    <s v="AGUA POTABLE RURAL SEMI CONCENTRADO"/>
    <s v="AGUA POTABLE RURAL SEMI CONCENTRADO"/>
    <s v="40008481-0"/>
    <s v="REPOSICION SISTEMA AGUA POTABLE RURAL EL NARANJO, LONQUIMAY"/>
    <s v="MALLECO"/>
    <s v="LONQUIMAY"/>
    <n v="522000"/>
    <n v="0"/>
    <n v="0"/>
    <n v="0"/>
    <s v="-"/>
    <n v="0"/>
    <n v="0"/>
  </r>
  <r>
    <x v="7"/>
    <x v="9"/>
    <x v="0"/>
    <s v="AMPLIACION Y MEJORAMIENTO DE SERVICIOS EXISTENTES DE AGUA POTABLE RURAL"/>
    <s v="MEJORAMIENTO Y AMPLIACION DE SERVICIOS EXISTENTES"/>
    <s v="40016167-0"/>
    <s v="CONSERVACION MANTECIÓN Y AMPLIACIÓN SISTEMAS APR, REGIÓN DE LA ARAUCANÍA (GLOSA 5)"/>
    <s v="CAUTIN"/>
    <s v="TEMUCO"/>
    <n v="0"/>
    <n v="1153657"/>
    <n v="1153657"/>
    <n v="203368.117"/>
    <n v="0.17628126644227876"/>
    <n v="0"/>
    <n v="0"/>
  </r>
  <r>
    <x v="7"/>
    <x v="9"/>
    <x v="0"/>
    <s v="AGUA POTABLE RURAL SEMI CONCENTRADO"/>
    <s v="AGUA POTABLE RURAL SEMI CONCENTRADO"/>
    <s v="40021127-0"/>
    <s v="CONSTRUCCION SISTEMA APR RADALCO CURACAUTIN"/>
    <s v="MALLECO"/>
    <s v="CURACAUTIN"/>
    <n v="873297"/>
    <n v="64093"/>
    <n v="64093"/>
    <n v="0"/>
    <n v="0"/>
    <n v="875840"/>
    <n v="0"/>
  </r>
  <r>
    <x v="7"/>
    <x v="9"/>
    <x v="0"/>
    <s v="AGUA POTABLE RURAL SEMI CONCENTRADO"/>
    <s v="AGUA POTABLE RURAL SEMI CONCENTRADO"/>
    <s v="40021869-0"/>
    <s v="AMPLIACION SISTEMA DE APR LA COLONIA HACIA EL SECTOR SOLOYO, LAUTARO"/>
    <s v="CAUTIN"/>
    <s v="LAUTARO"/>
    <n v="309771"/>
    <n v="6870"/>
    <n v="6870"/>
    <n v="0"/>
    <n v="0"/>
    <n v="333562"/>
    <n v="0"/>
  </r>
  <r>
    <x v="7"/>
    <x v="9"/>
    <x v="0"/>
    <s v="AGUA POTABLE RURAL CONCENTRADO"/>
    <s v="AGUA POTABLE RURAL CONCENTRADO"/>
    <s v="40023375-0"/>
    <s v="CONSERVACION SISTEMAS DE APR POR SEQUÍA, REGIÓN DE LA ARAUCANIA"/>
    <s v="INTERPROVINCIAL"/>
    <s v="INTERCOMUNAL"/>
    <n v="1209732"/>
    <n v="1913425"/>
    <n v="1913425"/>
    <n v="1141904.773"/>
    <n v="0.59678574963743025"/>
    <n v="169598"/>
    <n v="0"/>
  </r>
  <r>
    <x v="7"/>
    <x v="9"/>
    <x v="0"/>
    <s v="AMPLIACION Y MEJORAMIENTO DE SERVICIOS EXISTENTES DE AGUA POTABLE RURAL"/>
    <s v="MEJORAMIENTO Y AMPLIACION DE SERVICIOS EXISTENTES"/>
    <s v="40027952-0"/>
    <s v="MEJORAMIENTO SISTEMAS APR, REGION DE LA ARAUCANIA, GLOSA 05 APR (PREFACT.,FACT.,DISEÑO)"/>
    <s v="INTERPROVINCIAL"/>
    <s v="INTERCOMUNAL"/>
    <n v="2755523"/>
    <n v="3519489"/>
    <n v="3519489"/>
    <n v="3205455.997"/>
    <n v="0.91077312558726564"/>
    <n v="0"/>
    <n v="0"/>
  </r>
  <r>
    <x v="7"/>
    <x v="9"/>
    <x v="0"/>
    <s v="AGUA POTABLE RURAL SEMI CONCENTRADO"/>
    <s v="AGUA POTABLE RURAL SEMI CONCENTRADO"/>
    <s v="40030969-0"/>
    <s v="REPOSICION SISTEMA DE AGUA POTABLE RURAL SANTA JULIA, CURACAUTÍN"/>
    <s v="MALLECO"/>
    <s v="LONQUIMAY"/>
    <n v="545491"/>
    <n v="0"/>
    <n v="0"/>
    <n v="0"/>
    <s v="-"/>
    <n v="0"/>
    <n v="0"/>
  </r>
  <r>
    <x v="7"/>
    <x v="9"/>
    <x v="0"/>
    <s v="AGUA POTABLE RURAL SEMI CONCENTRADO"/>
    <s v="AGUA POTABLE RURAL SEMI CONCENTRADO"/>
    <s v="40031094-0"/>
    <s v="MEJORAMIENTO AMPLIACION SISTEMA DE AGUA POTABLE RURAL TROMEN  QUEPE"/>
    <s v="CAUTIN"/>
    <s v="PADRE LAS CASAS"/>
    <n v="1321058"/>
    <n v="0"/>
    <n v="0"/>
    <n v="0"/>
    <s v="-"/>
    <n v="0"/>
    <n v="0"/>
  </r>
  <r>
    <x v="7"/>
    <x v="9"/>
    <x v="0"/>
    <s v="AGUA POTABLE RURAL SEMI CONCENTRADO"/>
    <s v="AGUA POTABLE RURAL SEMI CONCENTRADO"/>
    <s v="40031285-0"/>
    <s v="MEJORAMIENTO SISTEMAS APR REGION DE LA ARAUCANIA, GLOSA 05 APR (PREFACT, FACT, DISEÑO"/>
    <s v="INTERPROVINCIAL"/>
    <s v="INTERCOMUNAL"/>
    <n v="1048400"/>
    <n v="0"/>
    <n v="0"/>
    <n v="0"/>
    <s v="-"/>
    <n v="0"/>
    <n v="0"/>
  </r>
  <r>
    <x v="7"/>
    <x v="9"/>
    <x v="0"/>
    <s v="AGUA POTABLE RURAL SEMI CONCENTRADO"/>
    <s v="AGUA POTABLE RURAL SEMI CONCENTRADO"/>
    <s v="40031289-0"/>
    <s v="CONSERVACION MANTENCION Y AMPLIACION SISTEMAS APR (GLOSA 05) REGION DE LA ARAUCANIA"/>
    <s v="INTERPROVINCIAL"/>
    <s v="INTERCOMUNAL"/>
    <n v="1242360"/>
    <n v="0"/>
    <n v="0"/>
    <n v="0"/>
    <s v="-"/>
    <n v="0"/>
    <n v="0"/>
  </r>
  <r>
    <x v="7"/>
    <x v="9"/>
    <x v="0"/>
    <s v="AGUA POTABLE RURAL SEMI CONCENTRADO"/>
    <s v="AGUA POTABLE RURAL SEMI CONCENTRADO"/>
    <s v="40031680-0"/>
    <s v="REPOSICION SISTEMA SANITARIO RURAL LOICA PULON PITRUFQUEN"/>
    <s v="CAUTIN"/>
    <s v="PITRUFQUEN"/>
    <n v="0"/>
    <n v="15064"/>
    <n v="15064"/>
    <n v="0"/>
    <n v="0"/>
    <n v="733282"/>
    <n v="0"/>
  </r>
  <r>
    <x v="7"/>
    <x v="9"/>
    <x v="0"/>
    <s v="AGUA POTABLE RURAL SEMI CONCENTRADO"/>
    <s v="AGUA POTABLE RURAL SEMI CONCENTRADO"/>
    <s v="40037945-0"/>
    <s v="CONSERVACION SEQUIA 2022 - 2023 REGION DE LA ARAUCANIA"/>
    <s v="INTERPROVINCIAL"/>
    <s v="INTERCOMUNAL"/>
    <n v="0"/>
    <n v="10"/>
    <n v="10"/>
    <n v="0"/>
    <n v="0"/>
    <n v="1012500"/>
    <n v="0"/>
  </r>
  <r>
    <x v="7"/>
    <x v="10"/>
    <x v="0"/>
    <s v="AGUA POTABLE RURAL CONCENTRADO"/>
    <s v="AGUA POTABLE RURAL CONCENTRADO"/>
    <s v="30313673-0"/>
    <s v="CONSTRUCCION SERVICIO APR DE PULLINQUE ALTO, PANGUIPULLI"/>
    <s v="VALDIVIA"/>
    <s v="PANGUIPULLI"/>
    <n v="303634"/>
    <n v="0"/>
    <n v="0"/>
    <n v="0"/>
    <s v="-"/>
    <n v="0"/>
    <n v="0"/>
  </r>
  <r>
    <x v="7"/>
    <x v="10"/>
    <x v="0"/>
    <s v="AGUA POTABLE RURAL CONCENTRADO"/>
    <s v="MEJORAMIENTO Y AMPLIACION DE SERVICIOS EXISTENTES"/>
    <s v="40006860-0"/>
    <s v="AMPLIACION Y MEJORAMIENTO SAPR FOLILCO, RIO BUENO"/>
    <s v="RANCO"/>
    <s v="RIO BUENO"/>
    <n v="0"/>
    <n v="53529"/>
    <n v="53529"/>
    <n v="53528.588999999993"/>
    <n v="0.9999923219189597"/>
    <n v="0"/>
    <n v="0"/>
  </r>
  <r>
    <x v="7"/>
    <x v="10"/>
    <x v="0"/>
    <s v="AGUA POTABLE RURAL CONCENTRADO"/>
    <s v="AGUA POTABLE RURAL CONCENTRADO"/>
    <s v="40009040-0"/>
    <s v="AMPLIACION Y MEJORAMIENTO SERVICIO DE APR DE HUAPE, CORRAL"/>
    <s v="VALDIVIA"/>
    <s v="CORRAL"/>
    <n v="128991"/>
    <n v="197911"/>
    <n v="197911"/>
    <n v="197909.82"/>
    <n v="0.99999403772402751"/>
    <n v="0"/>
    <n v="0"/>
  </r>
  <r>
    <x v="7"/>
    <x v="10"/>
    <x v="0"/>
    <s v="AGUA POTABLE RURAL SEMI CONCENTRADO"/>
    <s v="AGUA POTABLE RURAL SEMI CONCENTRADO"/>
    <s v="40014262-0"/>
    <s v="CONSTRUCCION SERVICIO DE APR DE CHEUQUE, MARIQUINA"/>
    <s v="VALDIVIA"/>
    <s v="MARIQUINA"/>
    <n v="68905"/>
    <n v="203078"/>
    <n v="203078"/>
    <n v="9650.991"/>
    <n v="4.7523567299264324E-2"/>
    <n v="0"/>
    <n v="0"/>
  </r>
  <r>
    <x v="7"/>
    <x v="10"/>
    <x v="0"/>
    <s v="AGUA POTABLE RURAL CONCENTRADO"/>
    <s v="AGUA POTABLE RURAL CONCENTRADO"/>
    <s v="40014307-0"/>
    <s v="REPOSICION SERVICIO DE APR DE LINGUENTO NANIHUE, MARIQUINA"/>
    <s v="VALDIVIA"/>
    <s v="MARIQUINA"/>
    <n v="0"/>
    <n v="33224"/>
    <n v="33224"/>
    <n v="28267.614000000001"/>
    <n v="0.85081910666987726"/>
    <n v="0"/>
    <n v="0"/>
  </r>
  <r>
    <x v="7"/>
    <x v="10"/>
    <x v="0"/>
    <s v="AMPLIACION Y MEJORAMIENTO DE SERVICIOS EXISTENTES DE AGUA POTABLE RURAL"/>
    <s v="MEJORAMIENTO Y AMPLIACION DE SERVICIOS EXISTENTES"/>
    <s v="40016169-0"/>
    <s v="CONSERVACION MANTENCIÓN Y AMPLIACIÓN SIST. APR, REGIÓN DE LOS RÍOS (GLOSA 5)"/>
    <s v="INTERPROVINCIAL"/>
    <s v="INTERCOMUNAL"/>
    <n v="0"/>
    <n v="1291990"/>
    <n v="1291990"/>
    <n v="781789.54399999999"/>
    <n v="0.60510494972871309"/>
    <n v="0"/>
    <n v="0"/>
  </r>
  <r>
    <x v="7"/>
    <x v="10"/>
    <x v="0"/>
    <s v="AMPLIACION Y MEJORAMIENTO DE SERVICIOS EXISTENTES DE AGUA POTABLE RURAL"/>
    <s v="MEJORAMIENTO Y AMPLIACION DE SERVICIOS EXISTENTES"/>
    <s v="40019372-0"/>
    <s v="AMPLIACIÓN Y MEJORAMIENTO APR LITRAN, RÍO BUENO"/>
    <s v="RANCO"/>
    <s v="RIO BUENO"/>
    <n v="306234"/>
    <n v="196296"/>
    <n v="196296"/>
    <n v="196295.42600000001"/>
    <n v="0.99999707584464281"/>
    <n v="0"/>
    <n v="0"/>
  </r>
  <r>
    <x v="7"/>
    <x v="10"/>
    <x v="0"/>
    <s v="AGUA POTABLE RURAL SEMI CONCENTRADO"/>
    <s v="AGUA POTABLE RURAL SEMI CONCENTRADO"/>
    <s v="40023310-0"/>
    <s v="REPOSICION SERVICIO DE APR DE PUFUDI, MARIQUINA REGION DE LOS RIOS"/>
    <s v="VALDIVIA"/>
    <s v="MARIQUINA"/>
    <n v="0"/>
    <n v="1168692"/>
    <n v="1168692"/>
    <n v="738241.3"/>
    <n v="0.63168165778494256"/>
    <n v="0"/>
    <n v="0"/>
  </r>
  <r>
    <x v="7"/>
    <x v="10"/>
    <x v="0"/>
    <s v="AGUA POTABLE RURAL SEMI CONCENTRADO"/>
    <s v="AGUA POTABLE RURAL SEMI CONCENTRADO"/>
    <s v="40024633-0"/>
    <s v="CONSTRUCCION SERVICIO DE APR DE LOS MOLINOS ALTOS COMUNA DE VALDIVIA"/>
    <s v="VALDIVIA"/>
    <s v="VALDIVIA"/>
    <n v="229216"/>
    <n v="280525"/>
    <n v="280525"/>
    <n v="250599.10399999999"/>
    <n v="0.893321821584529"/>
    <n v="0"/>
    <n v="0"/>
  </r>
  <r>
    <x v="7"/>
    <x v="10"/>
    <x v="0"/>
    <s v="AMPLIACION Y MEJORAMIENTO DE SERVICIOS EXISTENTES DE AGUA POTABLE RURAL"/>
    <s v="MEJORAMIENTO Y AMPLIACION DE SERVICIOS EXISTENTES"/>
    <s v="40027926-0"/>
    <s v="MEJORAMIENTO SISTEMAS APR, REGION DE LOS RIOS, GLOSA 05 APR (PREFACT.,FACT.,DISEÑO)"/>
    <s v="INTERPROVINCIAL"/>
    <s v="INTERCOMUNAL"/>
    <n v="919673"/>
    <n v="3274348"/>
    <n v="3274348"/>
    <n v="1127645.943"/>
    <n v="0.34438793402533879"/>
    <n v="0"/>
    <n v="0"/>
  </r>
  <r>
    <x v="7"/>
    <x v="10"/>
    <x v="0"/>
    <s v="AGUA POTABLE RURAL SEMI CONCENTRADO"/>
    <s v="AGUA POTABLE RURAL SEMI CONCENTRADO"/>
    <s v="40029728-0"/>
    <s v="CONSTRUCCION SERVICIO DE APR DE SECTORES UNIDOS, LA UNIÓN"/>
    <s v="RANCO"/>
    <s v="LA UNION"/>
    <n v="0"/>
    <n v="10"/>
    <n v="10"/>
    <n v="0"/>
    <n v="0"/>
    <n v="320507"/>
    <n v="0"/>
  </r>
  <r>
    <x v="7"/>
    <x v="10"/>
    <x v="0"/>
    <s v="AGUA POTABLE RURAL SEMI CONCENTRADO"/>
    <s v="AGUA POTABLE RURAL SEMI CONCENTRADO"/>
    <s v="40031786-0"/>
    <s v="CONSTRUCCION SERVICIO APR DE PUNAHUE PANGUIPULLI"/>
    <s v="VALDIVIA"/>
    <s v="PANGUIPULLI"/>
    <n v="0"/>
    <n v="1035706"/>
    <n v="1035706"/>
    <n v="998004.54099999997"/>
    <n v="0.96359830009674552"/>
    <n v="0"/>
    <n v="0"/>
  </r>
  <r>
    <x v="7"/>
    <x v="10"/>
    <x v="0"/>
    <s v="AGUA POTABLE RURAL SEMI CONCENTRADO"/>
    <s v="AGUA POTABLE RURAL SEMI CONCENTRADO"/>
    <s v="40033597-0"/>
    <s v="AMPLIACIÓN Y MEJORAMIENTO SERVICIO DE APR DE MEHUIN COMUNA DE MARIQUINA"/>
    <s v="VALDIVIA"/>
    <s v="MARIQUINA"/>
    <n v="0"/>
    <n v="1263691"/>
    <n v="1263691"/>
    <n v="0"/>
    <n v="0"/>
    <n v="1895536"/>
    <n v="0"/>
  </r>
  <r>
    <x v="7"/>
    <x v="10"/>
    <x v="0"/>
    <s v="AGUA POTABLE RURAL SEMI CONCENTRADO"/>
    <s v="AGUA POTABLE RURAL SEMI CONCENTRADO"/>
    <s v="40034910-0"/>
    <s v="CONSTRUCCION SERVICIO DE APR DE CUDICO COMUNA DE LANCO"/>
    <s v="VALDIVIA"/>
    <s v="LANCO"/>
    <n v="0"/>
    <n v="343691"/>
    <n v="343691"/>
    <n v="0"/>
    <n v="0"/>
    <n v="801942"/>
    <n v="0"/>
  </r>
  <r>
    <x v="7"/>
    <x v="10"/>
    <x v="0"/>
    <s v="AGUA POTABLE RURAL SEMI CONCENTRADO"/>
    <s v="AGUA POTABLE RURAL SEMI CONCENTRADO"/>
    <s v="40036418-0"/>
    <s v="REPOSICION SERVICIO DE APR DE EL YECO COMUNA DE MARIQUINA"/>
    <s v="VALDIVIA"/>
    <s v="MARIQUINA"/>
    <n v="0"/>
    <n v="461674"/>
    <n v="461674"/>
    <n v="0"/>
    <n v="0"/>
    <n v="1077236"/>
    <n v="0"/>
  </r>
  <r>
    <x v="7"/>
    <x v="10"/>
    <x v="0"/>
    <s v="AGUA POTABLE RURAL SEMI CONCENTRADO"/>
    <s v="AGUA POTABLE RURAL SEMI CONCENTRADO"/>
    <s v="40036781-0"/>
    <s v="REPOSICION SERVICIO DE APR DE CAUNAHUE COMUNA DE FUTRONO"/>
    <s v="RANCO"/>
    <s v="FUTRONO"/>
    <n v="0"/>
    <n v="531607"/>
    <n v="531607"/>
    <n v="0"/>
    <n v="0"/>
    <n v="354404"/>
    <n v="0"/>
  </r>
  <r>
    <x v="7"/>
    <x v="10"/>
    <x v="0"/>
    <s v="AGUA POTABLE RURAL SEMI CONCENTRADO"/>
    <s v="AGUA POTABLE RURAL SEMI CONCENTRADO"/>
    <s v="40036829-0"/>
    <s v="AMPLIACIÓN Y MEJORAMIENTO SERVICIO DE APR DE PON PON COMUNA DE MARIQUINA"/>
    <s v="VALDIVIA"/>
    <s v="MARIQUINA"/>
    <n v="0"/>
    <n v="743568"/>
    <n v="743568"/>
    <n v="508579.18299999996"/>
    <n v="0.68397131533363453"/>
    <n v="495712"/>
    <n v="0"/>
  </r>
  <r>
    <x v="7"/>
    <x v="10"/>
    <x v="0"/>
    <s v="AGUA POTABLE RURAL SEMI CONCENTRADO"/>
    <s v="AGUA POTABLE RURAL SEMI CONCENTRADO"/>
    <s v="40037193-0"/>
    <s v="CONSTRUCCION DEL SERVICIO DE APR DE QUILLAICO QUILLÍN, LAGO RANCO"/>
    <s v="RANCO"/>
    <s v="LAGO RANCO"/>
    <n v="0"/>
    <n v="697493"/>
    <n v="697493"/>
    <n v="0"/>
    <n v="0"/>
    <n v="464994"/>
    <n v="0"/>
  </r>
  <r>
    <x v="7"/>
    <x v="10"/>
    <x v="0"/>
    <s v="AGUA POTABLE RURAL SEMI CONCENTRADO"/>
    <s v="AGUA POTABLE RURAL SEMI CONCENTRADO"/>
    <s v="40037868-0"/>
    <s v="CONSTRUCCION SONDAJES PARA NUEVOS SERVICIOS DE APR REGIÓN DE LOS RÍOS"/>
    <s v="VALDIVIA, RANCO"/>
    <s v="PANGUIPULLI, FUTRONO"/>
    <n v="0"/>
    <n v="10"/>
    <n v="10"/>
    <n v="0"/>
    <n v="0"/>
    <n v="2454880"/>
    <n v="0"/>
  </r>
  <r>
    <x v="7"/>
    <x v="11"/>
    <x v="0"/>
    <s v="AGUA POTABLE RURAL CONCENTRADO"/>
    <s v="AGUA POTABLE RURAL CONCENTRADO"/>
    <s v="40017074-0"/>
    <s v="CONSERVACIÓN MANTENCIÓN Y AMPLIACIÓN DE SIST. APR, REGIÓN DE LOS LAGOS (GLOSA 5)"/>
    <s v="INTERPROVINCIAL"/>
    <s v="INTERCOMUNAL"/>
    <n v="1119690"/>
    <n v="1475974"/>
    <n v="1475974"/>
    <n v="264835.73300000001"/>
    <n v="0.1794311640990966"/>
    <n v="489980"/>
    <n v="0"/>
  </r>
  <r>
    <x v="7"/>
    <x v="11"/>
    <x v="0"/>
    <s v="AGUA POTABLE RURAL CONCENTRADO"/>
    <s v="AGUA POTABLE RURAL CONCENTRADO"/>
    <s v="40017344-0"/>
    <s v="CONSTRUCCION SISTEMA DE AGUA POTABLE RURAL DE HUILLINCO, COMUNA DE OSORNO"/>
    <s v="OSORNO"/>
    <s v="OSORNO"/>
    <n v="254214"/>
    <n v="0"/>
    <n v="0"/>
    <n v="0"/>
    <s v="-"/>
    <n v="0"/>
    <n v="0"/>
  </r>
  <r>
    <x v="7"/>
    <x v="11"/>
    <x v="0"/>
    <s v="AGUA POTABLE RURAL SEMI CONCENTRADO"/>
    <s v="AGUA POTABLE RURAL SEMI CONCENTRADO"/>
    <s v="40018488-0"/>
    <s v="CONSTRUCCION SERVICIO DE AGUA POTABLE RURAL DE ASTILLEROS - PUNAHUEL, COMUNA DE DALCAHUE"/>
    <s v="CHILOE"/>
    <s v="DALCAHUE"/>
    <n v="0"/>
    <n v="1305495"/>
    <n v="1305495"/>
    <n v="1267694.9080000001"/>
    <n v="0.97104539504172749"/>
    <n v="0"/>
    <n v="0"/>
  </r>
  <r>
    <x v="7"/>
    <x v="11"/>
    <x v="0"/>
    <s v="AGUA POTABLE RURAL SEMI CONCENTRADO"/>
    <s v="AGUA POTABLE RURAL SEMI CONCENTRADO"/>
    <s v="40018517-0"/>
    <s v="MEJORAMIENTO SISTEMA DE AGUA POTABLE RURAL DE EL MALITO, COMUNA DE PALENA"/>
    <s v="PALENA"/>
    <s v="PALENA"/>
    <n v="0"/>
    <n v="190502"/>
    <n v="190502"/>
    <n v="165119.11799999999"/>
    <n v="0.86675792380132488"/>
    <n v="0"/>
    <n v="0"/>
  </r>
  <r>
    <x v="7"/>
    <x v="11"/>
    <x v="0"/>
    <s v="AGUA POTABLE RURAL SEMI CONCENTRADO"/>
    <s v="AGUA POTABLE RURAL SEMI CONCENTRADO"/>
    <s v="40018522-0"/>
    <s v="CONSTRUCCION SISTEMA DE APR DE TERAO, COMUNA DE CHONCHI"/>
    <s v="CHILOE"/>
    <s v="CHONCHI"/>
    <n v="206059"/>
    <n v="512350"/>
    <n v="512350"/>
    <n v="478848.57499999995"/>
    <n v="0.93461222796916166"/>
    <n v="0"/>
    <n v="0"/>
  </r>
  <r>
    <x v="7"/>
    <x v="11"/>
    <x v="0"/>
    <s v="AGUA POTABLE RURAL CONCENTRADO"/>
    <s v="AGUA POTABLE RURAL CONCENTRADO"/>
    <s v="40018527-0"/>
    <s v="CONSTRUCCION SERVICIO DE AGUA POTABLE RURAL DE CHEÑUE-PUNTA PIUTIL, COMUNA DE HUALAIHUE"/>
    <s v="PALENA"/>
    <s v="HUALAIHUE"/>
    <n v="0"/>
    <n v="132820"/>
    <n v="132820"/>
    <n v="0"/>
    <n v="0"/>
    <n v="2241999"/>
    <n v="2241998"/>
  </r>
  <r>
    <x v="7"/>
    <x v="11"/>
    <x v="0"/>
    <s v="AGUA POTABLE RURAL SEMI CONCENTRADO"/>
    <s v="AGUA POTABLE RURAL SEMI CONCENTRADO"/>
    <s v="40019066-0"/>
    <s v="CONSTRUCCION SERVICIO DE AGUA POTABLE RURAL DE POYO, COMUNA DE CHAITEN"/>
    <s v="PALENA"/>
    <s v="CHAITEN"/>
    <n v="551997"/>
    <n v="0"/>
    <n v="0"/>
    <n v="0"/>
    <s v="-"/>
    <n v="0"/>
    <n v="0"/>
  </r>
  <r>
    <x v="7"/>
    <x v="11"/>
    <x v="0"/>
    <s v="AGUA POTABLE RURAL CONCENTRADO"/>
    <s v="AGUA POTABLE RURAL CONCENTRADO"/>
    <s v="40019118-0"/>
    <s v="CONSTRUCCION SERVICIO DE AGUA POTABLE RURAL DE HUAYUN, COMUNA DE MAULLIN"/>
    <s v="LLANQUIHUE"/>
    <s v="MAULLIN"/>
    <n v="0"/>
    <n v="85875"/>
    <n v="85875"/>
    <n v="0"/>
    <n v="0"/>
    <n v="1054676"/>
    <n v="0"/>
  </r>
  <r>
    <x v="7"/>
    <x v="11"/>
    <x v="0"/>
    <s v="AGUA POTABLE RURAL SEMI CONCENTRADO"/>
    <s v="AGUA POTABLE RURAL SEMI CONCENTRADO"/>
    <s v="40019119-0"/>
    <s v="CONSTRUCCION SISTEMA DE AGUA POTABLE RURAL DE RIO CHICO, COMUNA DE PUERTO MONTT"/>
    <s v="LLANQUIHUE"/>
    <s v="PUERTO MONTT"/>
    <n v="0"/>
    <n v="702873"/>
    <n v="702873"/>
    <n v="516441.15399999998"/>
    <n v="0.73475742274920219"/>
    <n v="0"/>
    <n v="0"/>
  </r>
  <r>
    <x v="7"/>
    <x v="11"/>
    <x v="0"/>
    <s v="AGUA POTABLE RURAL SEMI CONCENTRADO"/>
    <s v="AGUA POTABLE RURAL SEMI CONCENTRADO"/>
    <s v="40019238-0"/>
    <s v="MEJORAMIENTO SERVICIO DE AGUA POTABLE RURAL DE CURANUE, COMUNA DE QUELLON"/>
    <s v="CHILOE"/>
    <s v="QUELLON"/>
    <n v="0"/>
    <n v="97325"/>
    <n v="97325"/>
    <n v="0"/>
    <n v="0"/>
    <n v="1650819"/>
    <n v="0"/>
  </r>
  <r>
    <x v="7"/>
    <x v="11"/>
    <x v="0"/>
    <s v="AGUA POTABLE RURAL SEMI CONCENTRADO"/>
    <s v="AGUA POTABLE RURAL SEMI CONCENTRADO"/>
    <s v="40027914-0"/>
    <s v="CONSTRUCCION SERVICIO DE AGUA POTABLE RURAL HUENAO REGION DE LOS LAGOS"/>
    <s v="CHILOE"/>
    <s v="CURACO DE VELEZ"/>
    <n v="0"/>
    <n v="206302"/>
    <n v="206302"/>
    <n v="0"/>
    <n v="0"/>
    <n v="0"/>
    <n v="0"/>
  </r>
  <r>
    <x v="7"/>
    <x v="11"/>
    <x v="0"/>
    <s v="AMPLIACION Y MEJORAMIENTO DE SERVICIOS EXISTENTES DE AGUA POTABLE RURAL"/>
    <s v="MEJORAMIENTO Y AMPLIACION DE SERVICIOS EXISTENTES"/>
    <s v="40027928-0"/>
    <s v="MEJORAMIENTO SISTEMAS APR, REGION DE LOS LAGOS, GLOSA 05 APR (PREFACT.,FACT.,DISEÑO)"/>
    <s v="INTERPROVINCIAL"/>
    <s v="INTERCOMUNAL"/>
    <n v="336721"/>
    <n v="604984"/>
    <n v="604984"/>
    <n v="444942.29700000002"/>
    <n v="0.73546126343837193"/>
    <n v="0"/>
    <n v="0"/>
  </r>
  <r>
    <x v="7"/>
    <x v="11"/>
    <x v="0"/>
    <s v="AGUA POTABLE RURAL SEMI CONCENTRADO"/>
    <s v="AGUA POTABLE RURAL SEMI CONCENTRADO"/>
    <s v="40029557-0"/>
    <s v="CONSTRUCCION SISTEMA DE AGUA POTABLE RURAL DE CANAN, COMUNA DE CHONCHI"/>
    <s v="CHILOE"/>
    <s v="CHONCHI"/>
    <n v="0"/>
    <n v="811695"/>
    <n v="811695"/>
    <n v="710178.78099999996"/>
    <n v="0.87493304874367828"/>
    <n v="0"/>
    <n v="0"/>
  </r>
  <r>
    <x v="7"/>
    <x v="11"/>
    <x v="0"/>
    <s v="AGUA POTABLE RURAL SEMI CONCENTRADO"/>
    <s v="AGUA POTABLE RURAL SEMI CONCENTRADO"/>
    <s v="40029731-0"/>
    <s v="CONSTRUCCION SERVICIO DE AGUA POTABLE RURAL DE HUAYUN, COMUNA DE CALBUCO"/>
    <s v="LLANQUIHUE"/>
    <s v="CALBUCO"/>
    <n v="0"/>
    <n v="675550"/>
    <n v="675550"/>
    <n v="465763.82999999996"/>
    <n v="0.6894587077196358"/>
    <n v="300543"/>
    <n v="0"/>
  </r>
  <r>
    <x v="7"/>
    <x v="11"/>
    <x v="0"/>
    <s v="AGUA POTABLE RURAL SEMI CONCENTRADO"/>
    <s v="AGUA POTABLE RURAL SEMI CONCENTRADO"/>
    <s v="40029773-0"/>
    <s v="CONSTRUCCION SISTEMA DE AGUA POTABLE RURAL DE ISLA ALAO, COMUNA DE QUINCHAO"/>
    <s v="CHILOE"/>
    <s v="QUINCHAO"/>
    <n v="0"/>
    <n v="281557"/>
    <n v="281557"/>
    <n v="0"/>
    <n v="0"/>
    <n v="374434"/>
    <n v="0"/>
  </r>
  <r>
    <x v="7"/>
    <x v="11"/>
    <x v="0"/>
    <s v="AGUA POTABLE RURAL SEMI CONCENTRADO"/>
    <s v="AGUA POTABLE RURAL SEMI CONCENTRADO"/>
    <s v="40030475-0"/>
    <s v="CONSTRUCCION MEJORAMIENTO Y AMPLIACION SISTEMA APR MAICOLPUE, COMUNA DE SAN JUAN DE LA COSTA"/>
    <s v="OSORNO"/>
    <s v="SAN JUAN DE LA COSTA"/>
    <n v="1146033"/>
    <n v="0"/>
    <n v="0"/>
    <n v="0"/>
    <s v="-"/>
    <n v="0"/>
    <n v="0"/>
  </r>
  <r>
    <x v="7"/>
    <x v="11"/>
    <x v="0"/>
    <s v="AGUA POTABLE RURAL SEMI CONCENTRADO"/>
    <s v="AGUA POTABLE RURAL SEMI CONCENTRADO"/>
    <s v="40030479-0"/>
    <s v="CONSTRUCCION MEJORAMIENTO Y AMPLIACION SISTEMA APR METRENQUEN, COMUNA DE PUERTO MONTT"/>
    <s v="LLANQUIHUE"/>
    <s v="PUERTO MONTT"/>
    <n v="1084021"/>
    <n v="0"/>
    <n v="0"/>
    <n v="0"/>
    <s v="-"/>
    <n v="0"/>
    <n v="0"/>
  </r>
  <r>
    <x v="7"/>
    <x v="11"/>
    <x v="0"/>
    <s v="AGUA POTABLE RURAL SEMI CONCENTRADO"/>
    <s v="AGUA POTABLE RURAL SEMI CONCENTRADO"/>
    <s v="40030483-0"/>
    <s v="CONSTRUCCION MEJORAMIENTO Y AMPLIACION SISTEMA APR SAN ANTONIO - OQUELDÁN, COMUNA DE QUELLÓN"/>
    <s v="CHILOE"/>
    <s v="QUELLON"/>
    <n v="744938"/>
    <n v="0"/>
    <n v="0"/>
    <n v="0"/>
    <s v="-"/>
    <n v="0"/>
    <n v="0"/>
  </r>
  <r>
    <x v="7"/>
    <x v="11"/>
    <x v="0"/>
    <s v="AGUA POTABLE RURAL SEMI CONCENTRADO"/>
    <s v="AGUA POTABLE RURAL SEMI CONCENTRADO"/>
    <s v="40033638-0"/>
    <s v="CONSTRUCCION SISTEMA DE AGUA POTABLE RURAL DE COLONIA TRES PUENTES, COMUNA DE PUERTO VARAS"/>
    <s v="LLANQUIHUE"/>
    <s v="PUERTO VARAS"/>
    <n v="0"/>
    <n v="68700"/>
    <n v="68700"/>
    <n v="0"/>
    <n v="0"/>
    <n v="880014"/>
    <n v="0"/>
  </r>
  <r>
    <x v="7"/>
    <x v="11"/>
    <x v="0"/>
    <s v="AGUA POTABLE RURAL SEMI CONCENTRADO"/>
    <s v="AGUA POTABLE RURAL SEMI CONCENTRADO"/>
    <s v="40033639-0"/>
    <s v="CONSTRUCCION MEJORAMIENTO Y AMPLIACION SISTEMA SANITARIO RURAL LAS LUMAS, COMUNA DE OSORNO"/>
    <s v="OSORNO"/>
    <s v="OSORNO"/>
    <n v="0"/>
    <n v="214115"/>
    <n v="214115"/>
    <n v="0"/>
    <n v="0"/>
    <n v="2546784"/>
    <n v="2546784"/>
  </r>
  <r>
    <x v="7"/>
    <x v="11"/>
    <x v="0"/>
    <s v="AGUA POTABLE RURAL SEMI CONCENTRADO"/>
    <s v="AGUA POTABLE RURAL SEMI CONCENTRADO"/>
    <s v="40037882-0"/>
    <s v="CONSERVACIÓN SEQUÍA 2022 - 2023, REGIÓN DE LOS LAGOS"/>
    <s v="CHILOE, PALENA"/>
    <s v="ANCUD, QUELLON, QUINCHAO, HUALAIHUE"/>
    <n v="0"/>
    <n v="10"/>
    <n v="10"/>
    <n v="0"/>
    <n v="0"/>
    <n v="137400"/>
    <n v="0"/>
  </r>
  <r>
    <x v="7"/>
    <x v="16"/>
    <x v="0"/>
    <s v="AGUA POTABLE RURAL SEMI CONCENTRADO"/>
    <s v="AGUA POTABLE RURAL SEMI CONCENTRADO"/>
    <s v="40000926-0"/>
    <s v="CONSTRUCCIÓN SISTEMA DE AGUA POTABLE RURAL KM23 RUTA 240 AYSÉN-COYHAIQUE"/>
    <s v="AYSEN"/>
    <s v="AYSEN"/>
    <n v="112175"/>
    <n v="225637"/>
    <n v="225637"/>
    <n v="223386.351"/>
    <n v="0.99002535488417232"/>
    <n v="0"/>
    <n v="0"/>
  </r>
  <r>
    <x v="7"/>
    <x v="16"/>
    <x v="0"/>
    <s v="AGUA POTABLE RURAL SEMI CONCENTRADO"/>
    <s v="AGUA POTABLE RURAL SEMI CONCENTRADO"/>
    <s v="40002455-0"/>
    <s v="CONSTRUCCION SISTEMA DE AGUA POTABLE RURAL FACHINAL CHILE CHICO"/>
    <s v="GENERAL CARRERA"/>
    <s v="CHILE CHICO"/>
    <n v="0"/>
    <n v="404179"/>
    <n v="404179"/>
    <n v="392552.15300000005"/>
    <n v="0.97123342133064816"/>
    <n v="0"/>
    <n v="0"/>
  </r>
  <r>
    <x v="7"/>
    <x v="16"/>
    <x v="0"/>
    <s v="AGUA POTABLE RURAL SEMI CONCENTRADO"/>
    <s v="AGUA POTABLE RURAL SEMI CONCENTRADO"/>
    <s v="40003460-0"/>
    <s v="CONSTRUCCION PROYECTO DE AGUA POTABLE RURAL VILLA JARA"/>
    <s v="COIHAIQUE"/>
    <s v="COIHAIQUE"/>
    <n v="425006"/>
    <n v="234409"/>
    <n v="234409"/>
    <n v="0"/>
    <n v="0"/>
    <n v="546952"/>
    <n v="0"/>
  </r>
  <r>
    <x v="7"/>
    <x v="16"/>
    <x v="0"/>
    <s v="AGUA POTABLE RURAL SEMI CONCENTRADO"/>
    <s v="AGUA POTABLE RURAL SEMI CONCENTRADO"/>
    <s v="40003461-0"/>
    <s v="CONSTRUCCIÓN SISTEMA DE AGUA POTABLE RURAL ENSENADA DEL VALLE SIMPSON, COYHAIQUE"/>
    <s v="COIHAIQUE"/>
    <s v="COIHAIQUE"/>
    <n v="1278799"/>
    <n v="1301562"/>
    <n v="1301562"/>
    <n v="1301133.787"/>
    <n v="0.9996710006899403"/>
    <n v="0"/>
    <n v="0"/>
  </r>
  <r>
    <x v="7"/>
    <x v="16"/>
    <x v="0"/>
    <s v="AGUA POTABLE RURAL SEMI CONCENTRADO"/>
    <s v="AGUA POTABLE RURAL SEMI CONCENTRADO"/>
    <s v="40003463-0"/>
    <s v="CONSTRUCCION SISTEMA DE AGUA POTABLE RURAL LA RESERVA, COMUNA DE COYHAIQUE"/>
    <s v="COIHAIQUE"/>
    <s v="COIHAIQUE"/>
    <n v="1108522"/>
    <n v="539070"/>
    <n v="539070"/>
    <n v="0"/>
    <n v="0"/>
    <n v="1094474"/>
    <n v="0"/>
  </r>
  <r>
    <x v="7"/>
    <x v="16"/>
    <x v="0"/>
    <s v="AGUA POTABLE RURAL CONCENTRADO"/>
    <s v="AGUA POTABLE RURAL CONCENTRADO"/>
    <s v="40017070-0"/>
    <s v="CONSERVACION MANTENCIÓN Y AMPLIACIÓN DE SIST. APR, REGIÓN DE AYSÉN (GLOSA 5)"/>
    <s v="INTERPROVINCIAL"/>
    <s v="INTERCOMUNAL"/>
    <n v="1044000"/>
    <n v="1009505"/>
    <n v="1009505"/>
    <n v="637714.88100000005"/>
    <n v="0.63171047295456695"/>
    <n v="0"/>
    <n v="0"/>
  </r>
  <r>
    <x v="7"/>
    <x v="16"/>
    <x v="0"/>
    <s v="AMPLIACION Y MEJORAMIENTO DE SERVICIOS EXISTENTES DE AGUA POTABLE RURAL"/>
    <s v="MEJORAMIENTO Y AMPLIACION DE SERVICIOS EXISTENTES"/>
    <s v="40027923-0"/>
    <s v="MEJORAMIENTO SISTEMAS APR, REGION DE AYSEN, GLOSA 05 APR (PREFACT.,FACT.,DISEÑO)"/>
    <s v="INTERPROVINCIAL"/>
    <s v="INTERCOMUNAL"/>
    <n v="460322"/>
    <n v="460323"/>
    <n v="460323"/>
    <n v="430136.48499999999"/>
    <n v="0.93442318763129362"/>
    <n v="0"/>
    <n v="0"/>
  </r>
  <r>
    <x v="7"/>
    <x v="16"/>
    <x v="0"/>
    <s v="AMPLIACION Y MEJORAMIENTO DE SERVICIOS EXISTENTES DE AGUA POTABLE RURAL"/>
    <s v="MEJORAMIENTO Y AMPLIACION DE SERVICIOS EXISTENTES"/>
    <s v="40039024-0"/>
    <s v="CONSERVACION SEQUIA REGIÓN DE AYSÉN"/>
    <s v="COIHAIQUE"/>
    <s v="COIHAIQUE"/>
    <n v="0"/>
    <n v="10"/>
    <n v="10"/>
    <n v="0"/>
    <n v="0"/>
    <n v="1067570"/>
    <n v="0"/>
  </r>
  <r>
    <x v="7"/>
    <x v="17"/>
    <x v="0"/>
    <s v="AGUA POTABLE RURAL SEMI CONCENTRADO"/>
    <s v="AGUA POTABLE RURAL SEMI CONCENTRADO"/>
    <s v="40017218-0"/>
    <s v="CONSERVACIÓN MANTENCIÓN Y AMPLIACIÓN SIST. APR REGIÓN DE MAGALLANES, (GLOSA 5)"/>
    <s v="INTERPROVINCIAL"/>
    <s v="INTERCOMUNAL"/>
    <n v="52200"/>
    <n v="552850"/>
    <n v="552850"/>
    <n v="24747.323"/>
    <n v="4.4763178077236142E-2"/>
    <n v="0"/>
    <n v="0"/>
  </r>
  <r>
    <x v="7"/>
    <x v="17"/>
    <x v="0"/>
    <s v="AMPLIACION Y MEJORAMIENTO DE SERVICIOS EXISTENTES DE AGUA POTABLE RURAL"/>
    <s v="MEJORAMIENTO Y AMPLIACION DE SERVICIOS EXISTENTES"/>
    <s v="40027920-0"/>
    <s v="MEJORAMIENTO SISTEMAS APR, REGION DE MAGALLANES, GLOSA 05 APR (PREFACT.,FACT.,DISEÑO)"/>
    <s v="INTERPROVINCIAL"/>
    <s v="INTERCOMUNAL"/>
    <n v="143510"/>
    <n v="353496"/>
    <n v="353496"/>
    <n v="118917.052"/>
    <n v="0.33640282209699685"/>
    <n v="0"/>
    <n v="0"/>
  </r>
  <r>
    <x v="7"/>
    <x v="17"/>
    <x v="0"/>
    <s v="ALCANTARILLADO Y SANEAMIENTO RURAL"/>
    <s v="ALCANTARILLADO Y SANEAMIENTO RURAL"/>
    <s v="40030559-0"/>
    <s v="CONSERVACION SISTEMA DE ALCANTARILLADO VILLA TEHUELCHES, COMUNA LAGUNA BLANCA"/>
    <s v="MAGALLANES"/>
    <s v="LAGUNA BLANCA"/>
    <n v="84063"/>
    <n v="120543"/>
    <n v="120543"/>
    <n v="0"/>
    <n v="0"/>
    <n v="0"/>
    <n v="0"/>
  </r>
  <r>
    <x v="7"/>
    <x v="17"/>
    <x v="0"/>
    <s v="AMPLIACION Y MEJORAMIENTO DE SERVICIOS EXISTENTES DE AGUA POTABLE RURAL"/>
    <s v="MEJORAMIENTO Y AMPLIACION DE SERVICIOS EXISTENTES"/>
    <s v="40030560-0"/>
    <s v="REPOSICION Y AMPLIACIÓN SISTEMA DE AGUA POTABLE RURAL HUERTOS FAMILIARES, COMUNA DE NATALES"/>
    <s v="ULTIMA ESPERANZA"/>
    <s v="NATALES"/>
    <n v="347798"/>
    <n v="0"/>
    <n v="0"/>
    <n v="0"/>
    <s v="-"/>
    <n v="0"/>
    <n v="0"/>
  </r>
  <r>
    <x v="7"/>
    <x v="17"/>
    <x v="0"/>
    <s v="AMPLIACION Y MEJORAMIENTO DE SERVICIOS EXISTENTES DE AGUA POTABLE RURAL"/>
    <s v="MEJORAMIENTO Y AMPLIACION DE SERVICIOS EXISTENTES"/>
    <s v="40030561-0"/>
    <s v="REPOSICION Y AMPLIACIÓN SISTEMA DE AGUA POTABLE RURAL PUNTA DELGADA, COMUNA DE SAN GREGORIO"/>
    <s v="MAGALLANES"/>
    <s v="SAN GREGORIO"/>
    <n v="287727"/>
    <n v="0"/>
    <n v="0"/>
    <n v="0"/>
    <s v="-"/>
    <n v="0"/>
    <n v="0"/>
  </r>
  <r>
    <x v="7"/>
    <x v="17"/>
    <x v="0"/>
    <s v="ALCANTARILLADO Y SANEAMIENTO RURAL"/>
    <s v="ALCANTARILLADO Y SANEAMIENTO RURAL"/>
    <s v="40030562-0"/>
    <s v="CONSERVACION SISTEMA DE ALCANTARILLADO CERRO CASTILLO, COMUNA TORRES DEL PAINE"/>
    <s v="ULTIMA ESPERANZA"/>
    <s v="TORRES DEL PAINE"/>
    <n v="84470"/>
    <n v="0"/>
    <n v="0"/>
    <n v="0"/>
    <s v="-"/>
    <n v="0"/>
    <n v="0"/>
  </r>
  <r>
    <x v="7"/>
    <x v="12"/>
    <x v="0"/>
    <s v="ADMINISTRACION DE PROGRAMAS SANITARIOS"/>
    <s v="ADMINISTRACION DE PROGRAMAS SANITARIOS"/>
    <s v="27000007-0"/>
    <s v="PROGRAMA DE ADMINISTRACIÓN Y SUPERVISIÓN SISTEMA DE AGUA POTABLE RURAL"/>
    <s v="INTERPROVINCIAL"/>
    <s v="INTERCOMUNAL"/>
    <n v="6910801"/>
    <n v="6910801"/>
    <n v="6910801"/>
    <n v="4822110.03"/>
    <n v="0.69776427218784054"/>
    <n v="1951743"/>
    <n v="0"/>
  </r>
  <r>
    <x v="7"/>
    <x v="12"/>
    <x v="0"/>
    <s v="ALCANTARILLADO Y SANEAMIENTO RURAL"/>
    <s v="ALCANTARILLADO Y SANEAMIENTO RURAL"/>
    <s v="40033286-0"/>
    <s v="CONSERVACION DE RECOLECCION Y TRATAMIENTO DE AGUAS SERVIDAS 2022-2023"/>
    <s v="INTERPROVINCIAL"/>
    <s v="INTERCOMUNAL"/>
    <n v="15217563"/>
    <n v="0"/>
    <n v="0"/>
    <n v="0"/>
    <s v="-"/>
    <n v="0"/>
    <n v="0"/>
  </r>
  <r>
    <x v="8"/>
    <x v="1"/>
    <x v="0"/>
    <s v="AEROPORTUARIO"/>
    <s v="INSPECCION FISCAL"/>
    <s v="29000053-0"/>
    <s v="ASESORÍAS A LA INSPECCIÓN FISCAL AEROPUERTO DE ARICA"/>
    <s v="ARICA"/>
    <s v="ARICA"/>
    <n v="991418"/>
    <n v="990072"/>
    <n v="990072"/>
    <n v="647187.99"/>
    <n v="0.65367770222771682"/>
    <n v="907207"/>
    <n v="512253"/>
  </r>
  <r>
    <x v="8"/>
    <x v="2"/>
    <x v="0"/>
    <s v="AEROPORTUARIO"/>
    <s v="INSPECCION FISCAL"/>
    <s v="29000068-0"/>
    <s v="CONSTRUCCIÓN TERMINAL DE PASAJEROS Y CARGA DEL AEROPUERTO DIEGO ARACENA POR CONCESIÓN"/>
    <s v="IQUIQUE"/>
    <s v="IQUIQUE"/>
    <n v="1394395"/>
    <n v="1108007"/>
    <n v="1108007"/>
    <n v="778605.34100000001"/>
    <n v="0.70270796213381326"/>
    <n v="590539"/>
    <n v="224816"/>
  </r>
  <r>
    <x v="8"/>
    <x v="2"/>
    <x v="0"/>
    <s v="VIALIDAD INTERURBANA"/>
    <s v="INSPECCION FISCAL"/>
    <s v="29000256-0"/>
    <s v="ALTERNATIVAS DE ACCESO IQUIQUE (INSPECCIÓN FISCAL)"/>
    <s v="IQUIQUE, TAMARUGAL"/>
    <s v="IQUIQUE, ALTO HOSPICIO, POZO ALMONTE"/>
    <n v="643624"/>
    <n v="501118"/>
    <n v="501118"/>
    <n v="372654.41100000002"/>
    <n v="0.743646029478087"/>
    <n v="492333"/>
    <n v="223473"/>
  </r>
  <r>
    <x v="8"/>
    <x v="2"/>
    <x v="0"/>
    <s v="VIALIDAD INTERURBANA"/>
    <s v="COMPENSACIONES"/>
    <s v="29000294-0"/>
    <s v="ALTERNATIVAS DE ACCESO IQUIQUE (EXPROPIACIONES)"/>
    <s v="IQUIQUE"/>
    <s v="IQUIQUE"/>
    <n v="0"/>
    <n v="2000"/>
    <n v="2000"/>
    <n v="101.959"/>
    <n v="5.0979500000000004E-2"/>
    <n v="0"/>
    <n v="0"/>
  </r>
  <r>
    <x v="8"/>
    <x v="13"/>
    <x v="0"/>
    <s v="AEROPORTUARIO"/>
    <s v="INSPECCION FISCAL"/>
    <s v="29000036-0"/>
    <s v="AEROPUERTO CERRO MORENO DE ANTOFAGASTA (INSPECCIÓN FISCAL)"/>
    <s v="ANTOFAGASTA"/>
    <s v="ANTOFAGASTA"/>
    <n v="188181"/>
    <n v="258470"/>
    <n v="258470"/>
    <n v="128085.44499999999"/>
    <n v="0.49555246256818969"/>
    <n v="296874"/>
    <n v="303206"/>
  </r>
  <r>
    <x v="8"/>
    <x v="13"/>
    <x v="0"/>
    <s v="AEROPORTUARIO"/>
    <s v="INSPECCION FISCAL"/>
    <s v="29000074-0"/>
    <s v="CONCESIÓN TERMINAL DE PASAJEROS AEROPUERTO EL LOA DE CALAMA (INSPECCIÓN FISCAL)"/>
    <s v="EL LOA"/>
    <s v="CALAMA"/>
    <n v="458971"/>
    <n v="248870"/>
    <n v="248870"/>
    <n v="128305.583"/>
    <n v="0.51555262988708961"/>
    <n v="1065054"/>
    <n v="1236387"/>
  </r>
  <r>
    <x v="8"/>
    <x v="13"/>
    <x v="0"/>
    <s v="VIALIDAD INTERURBANA"/>
    <s v="INSPECCION FISCAL"/>
    <s v="29000254-0"/>
    <s v="CONCESIÓN VIAL AUTOPISTA DE LA REGIÓN DE ANTOFAGASTA (INSPECCIÓN FISCAL)"/>
    <s v="ANTOFAGASTA, EL LOA"/>
    <s v="ANTOFAGASTA, MEJILLONES, CALAMA"/>
    <n v="481802"/>
    <n v="492829"/>
    <n v="492829"/>
    <n v="415980.32500000001"/>
    <n v="0.84406624813069042"/>
    <n v="473208"/>
    <n v="0"/>
  </r>
  <r>
    <x v="8"/>
    <x v="13"/>
    <x v="0"/>
    <s v="VIALIDAD INTERURBANA"/>
    <s v="COMPENSACIONES"/>
    <s v="29000295-0"/>
    <s v="AUTOPISTA REGIÓN DE ANTOFAGASTA (EXPROPIACIONES)"/>
    <s v="ANTOFAGASTA"/>
    <s v="ANTOFAGASTA"/>
    <n v="0"/>
    <n v="2000"/>
    <n v="2000"/>
    <n v="0"/>
    <n v="0"/>
    <n v="0"/>
    <n v="0"/>
  </r>
  <r>
    <x v="8"/>
    <x v="13"/>
    <x v="0"/>
    <s v="PROGRAMA HOSPITALARIO"/>
    <s v="EDIFICACIÓN PÚBLICA"/>
    <s v="29000299-0"/>
    <s v="HOSPITAL DE ANTOFAGASTA (INSPECCIÓN FISCAL)"/>
    <s v="ANTOFAGASTA"/>
    <s v="ANTOFAGASTA"/>
    <n v="1428976"/>
    <n v="1051424"/>
    <n v="1051424"/>
    <n v="808840.43500000006"/>
    <n v="0.76928093233557537"/>
    <n v="959857"/>
    <n v="898303"/>
  </r>
  <r>
    <x v="8"/>
    <x v="13"/>
    <x v="0"/>
    <s v="AEROPORTUARIO"/>
    <s v="SUBSIDIOS"/>
    <s v="29000304-0"/>
    <s v="AMPLIACIÓN AEROPUERTO CERRO MORENO ANTOFAGASTA RELICITACIÓN (SUBSIDIO)"/>
    <s v="ANTOFAGASTA"/>
    <s v="ANTOFAGASTA"/>
    <n v="309788"/>
    <n v="315392"/>
    <n v="315392"/>
    <n v="315392"/>
    <n v="1"/>
    <n v="309788"/>
    <n v="309788"/>
  </r>
  <r>
    <x v="8"/>
    <x v="13"/>
    <x v="0"/>
    <s v="VIALIDAD INTERURBANA"/>
    <s v="INSPECCION FISCAL"/>
    <s v="29000306-0"/>
    <s v="AMPLIACIÓN RUTAS DEL LOA (INSPECCIÓN FISCAL)"/>
    <s v="ANTOFAGASTA, EL LOA"/>
    <s v="SIERRA GORDA, CALAMA"/>
    <n v="1005832"/>
    <n v="1370713"/>
    <n v="1370713"/>
    <n v="1163173.044"/>
    <n v="0.8485897806470063"/>
    <n v="602676"/>
    <n v="0"/>
  </r>
  <r>
    <x v="8"/>
    <x v="13"/>
    <x v="0"/>
    <s v="VIALIDAD INTERURBANA"/>
    <s v="INVERSION"/>
    <s v="29000546-0"/>
    <s v="CONCESIÓN RUTAS DEL LOA (EXPROPIACIONES)"/>
    <s v="ANTOFAGASTA, EL LOA"/>
    <s v="SIERRA GORDA, CALAMA"/>
    <n v="0"/>
    <n v="70000"/>
    <n v="70000"/>
    <n v="71.715000000000003"/>
    <n v="1.0245E-3"/>
    <n v="0"/>
    <n v="0"/>
  </r>
  <r>
    <x v="8"/>
    <x v="3"/>
    <x v="0"/>
    <s v="AEROPORTUARIO"/>
    <s v="INSPECCION FISCAL"/>
    <s v="29000051-0"/>
    <s v="AEROPUERTO DE ATACAMA (INSPECCIÓN FISCAL)"/>
    <s v="COPIAPO"/>
    <s v="CALDERA"/>
    <n v="188181"/>
    <n v="290093"/>
    <n v="290093"/>
    <n v="227828.739"/>
    <n v="0.78536448311403584"/>
    <n v="239916"/>
    <n v="180123"/>
  </r>
  <r>
    <x v="8"/>
    <x v="3"/>
    <x v="0"/>
    <s v="RUTA 5"/>
    <s v="INSPECCION FISCAL"/>
    <s v="29000185-0"/>
    <s v="RUTA 5 ATACAMA, III REGIÓN Y RUTA VALLENAR -HUASCO (INSPECCIÓN FISCAL)"/>
    <s v="COPIAPO, HUASCO"/>
    <s v="COPIAPO, CALDERA, VALLENAR"/>
    <n v="290301"/>
    <n v="353400"/>
    <n v="353400"/>
    <n v="248459.94"/>
    <n v="0.703055857385399"/>
    <n v="309279"/>
    <n v="259993"/>
  </r>
  <r>
    <x v="8"/>
    <x v="3"/>
    <x v="0"/>
    <s v="RUTA 5"/>
    <s v="ESTUDIOS Y OTROS"/>
    <s v="29000251-0"/>
    <s v="RUTA 5 TRAMO VALLENAR - CALDERA (EXPROPIACIONES)"/>
    <s v="INTERPROVINCIAL"/>
    <s v="INTERCOMUNAL"/>
    <n v="0"/>
    <n v="2000"/>
    <n v="2000"/>
    <n v="0"/>
    <n v="0"/>
    <n v="0"/>
    <n v="0"/>
  </r>
  <r>
    <x v="8"/>
    <x v="3"/>
    <x v="0"/>
    <s v="RUTA 5"/>
    <s v="COMPENSACIONES"/>
    <s v="29000630-0"/>
    <s v="-- RUTA 5 TRAMO VALLENAR - CALDERA (SISTEMA NUEVAS INVERSIONES) "/>
    <s v="COPIAPO, HUASCO"/>
    <s v="COPIAPO, CALDERA, VALLENAR"/>
    <n v="0"/>
    <n v="343066"/>
    <n v="343066"/>
    <n v="253581.03200000001"/>
    <n v="0.73916107104755358"/>
    <n v="0"/>
    <n v="0"/>
  </r>
  <r>
    <x v="8"/>
    <x v="3"/>
    <x v="0"/>
    <s v="AEROPORTUARIO"/>
    <s v="COMPENSACIONES"/>
    <s v="30110400-0"/>
    <s v="CONSTRUCCIÓN NUEVO AEROPUERTO REGIONAL DE ATACAMA (SISTEMA NUEVAS INVERSIONES)"/>
    <s v="COPIAPO"/>
    <s v="CALDERA"/>
    <n v="184324"/>
    <n v="0"/>
    <n v="0"/>
    <n v="0"/>
    <s v="-"/>
    <n v="0"/>
    <n v="0"/>
  </r>
  <r>
    <x v="8"/>
    <x v="14"/>
    <x v="0"/>
    <s v="RUTA 5"/>
    <s v="INSPECCION FISCAL"/>
    <s v="29000010-0"/>
    <s v="AMPLIACIÓN, REHABILITACIÓN Y MEJORAMIENTO DE LA RUTA 5 SECTOR LOS VILOS-LA SERENA (INSPECCIÓN FISCAL)"/>
    <s v="ELQUI, CHOAPA"/>
    <s v="COQUIMBO, CANELA, LOS VILOS"/>
    <n v="1189707"/>
    <n v="1229288"/>
    <n v="1229288"/>
    <n v="908416.20299999998"/>
    <n v="0.73897752438810105"/>
    <n v="366681"/>
    <n v="243463"/>
  </r>
  <r>
    <x v="8"/>
    <x v="14"/>
    <x v="0"/>
    <s v="AEROPORTUARIO"/>
    <s v="INSPECCION FISCAL"/>
    <s v="29000073-0"/>
    <s v="CONCESIÓN TERMINAL DE PASAJEROS AEROPUERTO LA FLORIDA - LA SERENA (INSPECCIÓN FISCAL)"/>
    <s v="ELQUI"/>
    <s v="LA SERENA"/>
    <n v="538814"/>
    <n v="361859"/>
    <n v="361859"/>
    <n v="227426.45500000002"/>
    <n v="0.62849467610312304"/>
    <n v="972125"/>
    <n v="1179377"/>
  </r>
  <r>
    <x v="8"/>
    <x v="14"/>
    <x v="0"/>
    <s v="RUTA 5"/>
    <s v="ESTUDIOS Y OTROS"/>
    <s v="29000235-0"/>
    <s v="RUTA 5 TRAMO LOS VILOS - LA SERENA (EXPROPIACIONES)"/>
    <s v="INTERPROVINCIAL"/>
    <s v="INTERCOMUNAL"/>
    <n v="15429829"/>
    <n v="20000"/>
    <n v="20000"/>
    <n v="0"/>
    <n v="0"/>
    <n v="0"/>
    <n v="0"/>
  </r>
  <r>
    <x v="8"/>
    <x v="14"/>
    <x v="0"/>
    <s v="VIALIDAD INTERURBANA"/>
    <s v="INSPECCION FISCAL"/>
    <s v="29000305-0"/>
    <s v="AMPLIACIÓN RUTA 43, LA SERENA - OVALLE (INSPECCIÓN FISCAL)"/>
    <s v="ELQUI, LIMARI"/>
    <s v="COQUIMBO, OVALLE"/>
    <n v="286717"/>
    <n v="346432"/>
    <n v="346432"/>
    <n v="252875.16099999999"/>
    <n v="0.72994169418529464"/>
    <n v="238634"/>
    <n v="199820"/>
  </r>
  <r>
    <x v="8"/>
    <x v="14"/>
    <x v="0"/>
    <s v="VIALIDAD INTERURBANA"/>
    <s v="COMPENSACIONES"/>
    <s v="29000450-0"/>
    <s v="RUTA D-43 LA SERENA - OVALLE (EXPROPIACIONES)"/>
    <s v="INTERPROVINCIAL"/>
    <s v="INTERCOMUNAL"/>
    <n v="0"/>
    <n v="4000"/>
    <n v="4000"/>
    <n v="0"/>
    <n v="0"/>
    <n v="0"/>
    <n v="0"/>
  </r>
  <r>
    <x v="8"/>
    <x v="14"/>
    <x v="0"/>
    <s v="VIALIDAD INTERURBANA"/>
    <s v="COMPENSACIONES"/>
    <s v="29000509-0"/>
    <s v="RUTA D-43 LA SERENA - OVALLE (COMPENSACIONES)"/>
    <s v="ELQUI, LIMARI"/>
    <s v="COQUIMBO, OVALLE"/>
    <n v="1474583"/>
    <n v="4896590"/>
    <n v="4896590"/>
    <n v="3641276.4840000002"/>
    <n v="0.74363515916178402"/>
    <n v="1474583"/>
    <n v="1474583"/>
  </r>
  <r>
    <x v="8"/>
    <x v="14"/>
    <x v="0"/>
    <s v="VIALIDAD INTERURBANA"/>
    <s v="SUBSIDIOS"/>
    <s v="29000522-0"/>
    <s v="CONCESIÓN RUTA 43 REGIÓN DE COQUIMBO (SUBSIDIO)"/>
    <s v="ELQUI, LIMARI"/>
    <s v="COQUIMBO, OVALLE"/>
    <n v="9123260"/>
    <n v="9840202"/>
    <n v="9840202"/>
    <n v="9744071.4350000005"/>
    <n v="0.99023083418409508"/>
    <n v="9123260"/>
    <n v="9123260"/>
  </r>
  <r>
    <x v="8"/>
    <x v="14"/>
    <x v="0"/>
    <s v="PROGRAMA HOSPITALARIO"/>
    <s v="EDIFICACIÓN PÚBLICA"/>
    <s v="29000562-0"/>
    <s v="-- HOSPITAL DE COQUIMBO (INSPECCIÓN FISCAL)"/>
    <s v="ELQUI"/>
    <s v="COQUIMBO"/>
    <n v="0"/>
    <n v="266539"/>
    <n v="266539"/>
    <n v="0"/>
    <n v="0"/>
    <n v="1133776"/>
    <n v="1187340"/>
  </r>
  <r>
    <x v="8"/>
    <x v="14"/>
    <x v="0"/>
    <s v="PROGRAMA HOSPITALARIO"/>
    <s v="EDIFICACIÓN PÚBLICA"/>
    <s v="29000563-0"/>
    <s v="-- HOSPITAL DE LA SERENA (INSPECCIÓN FISCAL)"/>
    <s v="ELQUI"/>
    <s v="LA SERENA"/>
    <n v="0"/>
    <n v="333709"/>
    <n v="333709"/>
    <n v="86.635999999999996"/>
    <n v="2.5961541342906544E-4"/>
    <n v="1191268"/>
    <n v="1217827"/>
  </r>
  <r>
    <x v="8"/>
    <x v="14"/>
    <x v="0"/>
    <s v=""/>
    <s v=""/>
    <s v="785-0"/>
    <s v="-- HOSPITAL DE COQUIMBO (INSPECCIÓN FISCAL)"/>
    <s v="ELQUI"/>
    <s v="COQUIMBO"/>
    <n v="1440242"/>
    <n v="0"/>
    <n v="0"/>
    <n v="0"/>
    <s v="-"/>
    <n v="0"/>
    <n v="0"/>
  </r>
  <r>
    <x v="8"/>
    <x v="14"/>
    <x v="0"/>
    <s v=""/>
    <s v=""/>
    <s v="788-0"/>
    <s v="-- HOSPITAL DE LA SERENA (INSPECCIÓN FISCAL)"/>
    <s v="ELQUI"/>
    <s v="LA SERENA"/>
    <n v="1559791"/>
    <n v="0"/>
    <n v="0"/>
    <n v="0"/>
    <s v="-"/>
    <n v="0"/>
    <n v="0"/>
  </r>
  <r>
    <x v="8"/>
    <x v="4"/>
    <x v="0"/>
    <s v="VIALIDAD INTERURBANA"/>
    <s v="INSPECCION FISCAL"/>
    <s v="29000038-0"/>
    <s v="AMPLIACIÓN, REHABILITACIÓN Y MEJORAMIENTO LITORAL CENTRAL (INSPECCIÓN FISCAL)"/>
    <s v="VALPARAISO, SAN ANTONIO"/>
    <s v="CASABLANCA, SAN ANTONIO, ALGARROBO, CARTAGENA, EL QUISCO, EL TABO"/>
    <n v="310871"/>
    <n v="331423"/>
    <n v="331423"/>
    <n v="272764.386"/>
    <n v="0.82300982732037309"/>
    <n v="304404"/>
    <n v="0"/>
  </r>
  <r>
    <x v="8"/>
    <x v="4"/>
    <x v="0"/>
    <s v="VIALIDAD INTERURBANA"/>
    <s v="INSPECCION FISCAL"/>
    <s v="29000059-0"/>
    <s v="CONSTRUCCIÓN TUNEL EL MELON POR CONCESIÓN"/>
    <s v="PETORCA, QUILLOTA"/>
    <s v="ZAPALLAR, NOGALES"/>
    <n v="939535"/>
    <n v="1148886"/>
    <n v="1148886"/>
    <n v="755797.63699999999"/>
    <n v="0.65785259547074293"/>
    <n v="341258"/>
    <n v="18829"/>
  </r>
  <r>
    <x v="8"/>
    <x v="4"/>
    <x v="0"/>
    <s v="VIALIDAD INTERURBANA"/>
    <s v="INSPECCION FISCAL"/>
    <s v="29000070-0"/>
    <s v="CONSTRUCCIÓN CAMINO PUCHUNCAVÍ NOGALES POR CONCESIÓN"/>
    <s v="VALPARAISO, QUILLOTA"/>
    <s v="PUCHUNCAVI, QUINTERO, NOGALES"/>
    <n v="1093160"/>
    <n v="1159475"/>
    <n v="1159475"/>
    <n v="927938.38199999998"/>
    <n v="0.80030908988982086"/>
    <n v="369718"/>
    <n v="18829"/>
  </r>
  <r>
    <x v="8"/>
    <x v="4"/>
    <x v="0"/>
    <s v="VIALIDAD INTERURBANA"/>
    <s v="INSPECCION FISCAL"/>
    <s v="29000077-0"/>
    <s v="RUTA 60 LOS ANDES CON-CON"/>
    <s v="LOS ANDES, QUILLOTA, SAN FELIPE, MARGA MARGA"/>
    <s v="LOS ANDES, SAN ESTEBAN, QUILLOTA, CALERA, HIJUELAS, LA CRUZ, SAN FELIPE, CATEMU, LLAILLAY, PANQUEHUE, SANTA MARIA, LIMACHE, VILLA ALEMANA"/>
    <n v="290686"/>
    <n v="337613"/>
    <n v="337613"/>
    <n v="281499.91599999997"/>
    <n v="0.83379465838104561"/>
    <n v="290058"/>
    <n v="0"/>
  </r>
  <r>
    <x v="8"/>
    <x v="4"/>
    <x v="0"/>
    <s v="EDIFICACIÓN PÚBLICA"/>
    <s v="ESTUDIOS Y OTROS"/>
    <s v="29000086-0"/>
    <s v="PUERTO TERRESTRE LOS ANDES (INSPECCIÓN FISCAL)"/>
    <s v="LOS ANDES"/>
    <s v="LOS ANDES"/>
    <n v="359518"/>
    <n v="362866"/>
    <n v="362866"/>
    <n v="296059.98599999998"/>
    <n v="0.81589343173513085"/>
    <n v="202801"/>
    <n v="0"/>
  </r>
  <r>
    <x v="8"/>
    <x v="4"/>
    <x v="0"/>
    <s v="VIALIDAD INTERURBANA"/>
    <s v="COMPENSACIONES"/>
    <s v="29000123-0"/>
    <s v="CONCESIÓN LITORAL CENTRAL (INGRESO MÍNIMO GARANTIZADO)"/>
    <s v="VALPARAISO, SAN ANTONIO"/>
    <s v="CASABLANCA, SAN ANTONIO, ALGARROBO, CARTAGENA, EL QUISCO, EL TABO"/>
    <n v="10666195"/>
    <n v="6579623"/>
    <n v="6579623"/>
    <n v="6579622.8499999996"/>
    <n v="0.99999997720234113"/>
    <n v="6972243"/>
    <n v="7801648"/>
  </r>
  <r>
    <x v="8"/>
    <x v="4"/>
    <x v="0"/>
    <s v="VIALIDAD INTERURBANA"/>
    <s v="COMPENSACIONES"/>
    <s v="29000153-0"/>
    <s v="CAMINO INTERNACIONAL RUTA 60 CH LOS ANDES - CON CON (SISTEMA NUEVAS INVERSIONES)"/>
    <s v="LOS ANDES, QUILLOTA, SAN FELIPE, MARGA MARGA"/>
    <s v="LOS ANDES, SAN ESTEBAN, QUILLOTA, CALERA, HIJUELAS, LA CRUZ, SAN FELIPE, CATEMU, LLAILLAY, PANQUEHUE, SANTA MARIA, LIMACHE, VILLA ALEMANA"/>
    <n v="27275304"/>
    <n v="28296762"/>
    <n v="28296762"/>
    <n v="28296762.425000001"/>
    <n v="1.0000000150193864"/>
    <n v="5722609"/>
    <n v="81361"/>
  </r>
  <r>
    <x v="8"/>
    <x v="4"/>
    <x v="0"/>
    <s v="VIALIDAD INTERURBANA"/>
    <s v="ESTUDIOS Y OTROS"/>
    <s v="29000231-0"/>
    <s v="CAMINO INTERNACIONAL RUTA 60 CH LOS ANDES - CON CON (EXPROPIACIONES)"/>
    <s v="VALPARAISO"/>
    <s v="INTERCOMUNAL"/>
    <n v="2140200"/>
    <n v="19000"/>
    <n v="19000"/>
    <n v="0"/>
    <n v="0"/>
    <n v="0"/>
    <n v="0"/>
  </r>
  <r>
    <x v="8"/>
    <x v="4"/>
    <x v="0"/>
    <s v="VIALIDAD INTERURBANA"/>
    <s v="ESTUDIOS Y OTROS"/>
    <s v="29000275-0"/>
    <s v="CONCESIÓN LITORAL CENTRAL (EXPROPIACIONES)"/>
    <s v="SAN ANTONIO"/>
    <s v="SAN ANTONIO, ALGARROBO, CARTAGENA, EL QUISCO, EL TABO"/>
    <n v="0"/>
    <n v="2000"/>
    <n v="2000"/>
    <n v="0"/>
    <n v="0"/>
    <n v="0"/>
    <n v="0"/>
  </r>
  <r>
    <x v="8"/>
    <x v="4"/>
    <x v="0"/>
    <s v="EDIFICACIÓN PÚBLICA"/>
    <s v="INSPECCION FISCAL"/>
    <s v="29000491-0"/>
    <s v="NUEVO COMPLEJO FRONTERIZO LOS LIBERTADORES (INSPECCIÓN FISCAL)"/>
    <s v="LOS ANDES"/>
    <s v="LOS ANDES"/>
    <n v="346102"/>
    <n v="362866"/>
    <n v="362866"/>
    <n v="297475.15999999997"/>
    <n v="0.81979342236528074"/>
    <n v="202801"/>
    <n v="0"/>
  </r>
  <r>
    <x v="8"/>
    <x v="4"/>
    <x v="0"/>
    <s v="MULTISECTORIAL"/>
    <s v="ESTUDIOS Y OTROS"/>
    <s v="29000494-0"/>
    <s v="CONCESIÓN TELEFÉRICO DE VALPARAÍSO (ESTUDIOS)"/>
    <s v="VALPARAISO"/>
    <s v="VALPARAISO"/>
    <n v="0"/>
    <n v="167425"/>
    <n v="167425"/>
    <n v="0"/>
    <n v="0"/>
    <n v="0"/>
    <n v="0"/>
  </r>
  <r>
    <x v="8"/>
    <x v="4"/>
    <x v="0"/>
    <s v="VIALIDAD INTERURBANA"/>
    <s v="INVERSION"/>
    <s v="29000511-0"/>
    <s v="CONSTRUCCIÓN TUNEL EL MELON POR CONCESIÓN (EXPROPIACIONES)"/>
    <s v="QUILLOTA"/>
    <s v="NOGALES"/>
    <n v="0"/>
    <n v="2000"/>
    <n v="2000"/>
    <n v="0"/>
    <n v="0"/>
    <n v="0"/>
    <n v="0"/>
  </r>
  <r>
    <x v="8"/>
    <x v="4"/>
    <x v="0"/>
    <s v="VIALIDAD INTERURBANA"/>
    <s v="COMPENSACIONES"/>
    <s v="29000523-0"/>
    <s v="CONCESIÓN CAMINO NOGALES - PUCHUNCAVI, RELICITACIÓN (EXPROPIACIONES)"/>
    <s v="VALPARAISO"/>
    <s v="INTERCOMUNAL"/>
    <n v="2096430"/>
    <n v="400000"/>
    <n v="400000"/>
    <n v="125392.658"/>
    <n v="0.31348164499999998"/>
    <n v="0"/>
    <n v="0"/>
  </r>
  <r>
    <x v="8"/>
    <x v="4"/>
    <x v="0"/>
    <s v="OBRAS DE RIEGO"/>
    <s v="INSPECCION FISCAL"/>
    <s v="29000529-0"/>
    <s v="CONCESIÓN EMBALSE LAS PALMAS (INSPECCIÓN FISCAL)"/>
    <s v="PETORCA"/>
    <s v="PETORCA"/>
    <n v="975924"/>
    <n v="1013848"/>
    <n v="1013848"/>
    <n v="808805.59400000004"/>
    <n v="0.79775823792126632"/>
    <n v="948005"/>
    <n v="742999"/>
  </r>
  <r>
    <x v="8"/>
    <x v="4"/>
    <x v="0"/>
    <s v="OBRAS DE RIEGO"/>
    <s v="INVERSION"/>
    <s v="29000548-0"/>
    <s v="CONCESIÓN EMBALSE LAS PALMAS (EXPROPIACIONES)"/>
    <s v="PETORCA"/>
    <s v="PETORCA"/>
    <n v="0"/>
    <n v="10000"/>
    <n v="10000"/>
    <n v="227.73400000000001"/>
    <n v="2.2773399999999999E-2"/>
    <n v="0"/>
    <n v="0"/>
  </r>
  <r>
    <x v="8"/>
    <x v="4"/>
    <x v="0"/>
    <s v="VIALIDAD INTERURBANA"/>
    <s v="COMPENSACIONES"/>
    <s v="29000575-0"/>
    <s v="-- TÚNEL EL MELÓN (SISTEMA NUEVAS INVERSIONES)"/>
    <s v="SAN FELIPE"/>
    <s v="SAN FELIPE"/>
    <n v="0"/>
    <n v="2062304"/>
    <n v="2062304"/>
    <n v="2062303.1"/>
    <n v="0.99999956359489195"/>
    <n v="2067000"/>
    <n v="1916841"/>
  </r>
  <r>
    <x v="8"/>
    <x v="4"/>
    <x v="0"/>
    <s v="VIALIDAD INTERURBANA"/>
    <s v="COMPENSACIONES"/>
    <s v="29000605-0"/>
    <s v="-- RUTA NOGALES - PUCHUNCAVÍ (SISTEMA NUEVAS INVERSIONES - COVID)"/>
    <s v="QUILLOTA"/>
    <s v="NOGALES"/>
    <n v="0"/>
    <n v="9854162"/>
    <n v="9854162"/>
    <n v="4008489.6069999998"/>
    <n v="0.40678137897469108"/>
    <n v="410711"/>
    <n v="410711"/>
  </r>
  <r>
    <x v="8"/>
    <x v="4"/>
    <x v="0"/>
    <s v="VIALIDAD INTERURBANA"/>
    <s v="COMPENSACIONES"/>
    <s v="29000608-0"/>
    <s v="-- RUTA 60CH (SISTEMA NUEVAS INVERSIONES - COVID)"/>
    <s v="LOS ANDES, QUILLOTA, SAN FELIPE, MARGA MARGA"/>
    <s v="LOS ANDES, SAN ESTEBAN, QUILLOTA, CALERA, HIJUELAS, LA CRUZ, SAN FELIPE, CATEMU, LLAILLAY, PANQUEHUE, SANTA MARIA, LIMACHE, VILLA ALEMANA"/>
    <n v="0"/>
    <n v="180532"/>
    <n v="180532"/>
    <n v="0"/>
    <n v="0"/>
    <n v="0"/>
    <n v="0"/>
  </r>
  <r>
    <x v="8"/>
    <x v="4"/>
    <x v="0"/>
    <s v="VIALIDAD INTERURBANA"/>
    <s v="INVERSION"/>
    <s v="29000631-0"/>
    <s v="-- CAMINO NOGALES - PUCHUNCAVÍ (EXPROPIACIONES - COVID) "/>
    <s v="VALPARAISO, QUILLOTA"/>
    <s v="PUCHUNCAVI, QUINTERO, NOGALES"/>
    <n v="0"/>
    <n v="138582"/>
    <n v="138582"/>
    <n v="0"/>
    <n v="0"/>
    <n v="0"/>
    <n v="0"/>
  </r>
  <r>
    <x v="8"/>
    <x v="4"/>
    <x v="0"/>
    <s v="VIALIDAD URBANA"/>
    <s v="ESTUDIOS Y OTROS"/>
    <s v="40021079-0"/>
    <s v="CONSTRUCCION Y MEJORAMIENTO NUEVA RUTA PERIFERICA VALPARAISO"/>
    <s v="VALPARAISO"/>
    <s v="INTERCOMUNAL"/>
    <n v="1691280"/>
    <n v="796019"/>
    <n v="796019"/>
    <n v="0"/>
    <n v="0"/>
    <n v="1547733"/>
    <n v="1693546"/>
  </r>
  <r>
    <x v="8"/>
    <x v="4"/>
    <x v="0"/>
    <s v=""/>
    <s v=""/>
    <s v="439-0"/>
    <s v="-- TÚNEL EL MELÓN (SISTEMA NUEVAS INVERSIONES)"/>
    <s v="SAN FELIPE"/>
    <s v="SAN FELIPE"/>
    <n v="2010856"/>
    <n v="0"/>
    <n v="0"/>
    <n v="0"/>
    <s v="-"/>
    <n v="0"/>
    <n v="0"/>
  </r>
  <r>
    <x v="8"/>
    <x v="5"/>
    <x v="0"/>
    <s v="VIALIDAD URBANA"/>
    <s v="INSPECCION FISCAL"/>
    <s v="29000018-0"/>
    <s v="AMPLIACIÓN, REHABILITACIÓN Y MEJORAMIENTO SISTEMA NORTE SUR (INSPECCIÓN FISCAL)"/>
    <s v="INTERPROVINCIAL"/>
    <s v="INTERCOMUNAL"/>
    <n v="1126680"/>
    <n v="1024301"/>
    <n v="1024301"/>
    <n v="551554.12699999998"/>
    <n v="0.5384687967696995"/>
    <n v="1226373"/>
    <n v="865768"/>
  </r>
  <r>
    <x v="8"/>
    <x v="5"/>
    <x v="0"/>
    <s v="VIALIDAD URBANA"/>
    <s v="ESTUDIOS Y OTROS"/>
    <s v="29000019-0"/>
    <s v="CONSTRUCCIÓN DE ACCESO AEROPUERTO ARTURO MERINO BENÍTEZ POR CONCESIÓN"/>
    <s v="SANTIAGO"/>
    <s v="PUDAHUEL"/>
    <n v="1881207"/>
    <n v="985947"/>
    <n v="985947"/>
    <n v="786574.83700000006"/>
    <n v="0.79778612542053484"/>
    <n v="482131"/>
    <n v="79847"/>
  </r>
  <r>
    <x v="8"/>
    <x v="5"/>
    <x v="0"/>
    <s v="AEROPORTUARIO"/>
    <s v="INSPECCION FISCAL"/>
    <s v="29000020-0"/>
    <s v="ASESORÍA A LA INSPECCIÓN FISCAL DE LA OBRA AEROPUERTO A. MERINO BENÍTEZ EN CONSTRUCCIÓN"/>
    <s v="SANTIAGO"/>
    <s v="PUDAHUEL"/>
    <n v="2460155"/>
    <n v="2399573"/>
    <n v="2399573"/>
    <n v="1383892.3670000001"/>
    <n v="0.57672442847123218"/>
    <n v="2851228"/>
    <n v="1390127"/>
  </r>
  <r>
    <x v="8"/>
    <x v="5"/>
    <x v="0"/>
    <s v="VIALIDAD INTERURBANA"/>
    <s v="INSPECCION FISCAL"/>
    <s v="29000040-0"/>
    <s v="AMPLIACIÓN, REHABILITACIÓN Y MEJORAMIENTO VARIANTE MELIPILLA (INSPECCIÓN FISCAL)"/>
    <s v="MELIPILLA"/>
    <s v="MELIPILLA"/>
    <n v="505429"/>
    <n v="541621"/>
    <n v="541621"/>
    <n v="521945.962"/>
    <n v="0.96367379034417056"/>
    <n v="456880"/>
    <n v="104436"/>
  </r>
  <r>
    <x v="8"/>
    <x v="5"/>
    <x v="0"/>
    <s v="VIALIDAD URBANA"/>
    <s v="INSPECCION FISCAL"/>
    <s v="29000042-0"/>
    <s v="AMPLIACIÓN, REHABILITACIÓN Y MEJORAMIENTO AMÉRICO VESPUCIO SUR (INSPECCIÓN FISCAL)"/>
    <s v="SANTIAGO"/>
    <s v="LA CISTERNA, LA FLORIDA, LA GRANJA, LO ESPEJO, MACUL, MAIPU, PEÑALOLEN, SAN RAMON"/>
    <n v="603295"/>
    <n v="779418"/>
    <n v="779418"/>
    <n v="522834.96500000003"/>
    <n v="0.67080175849159251"/>
    <n v="800886"/>
    <n v="17396"/>
  </r>
  <r>
    <x v="8"/>
    <x v="5"/>
    <x v="0"/>
    <s v="EDIFICACIÓN PÚBLICA"/>
    <s v="INSPECCION FISCAL"/>
    <s v="29000044-0"/>
    <s v="CENTRO DE JUSTICIA (INSPECCIÓN FISCAL)"/>
    <s v="SANTIAGO"/>
    <s v="SANTIAGO"/>
    <n v="579350"/>
    <n v="536510"/>
    <n v="536510"/>
    <n v="429626.82699999999"/>
    <n v="0.80078065087323624"/>
    <n v="515682"/>
    <n v="403012"/>
  </r>
  <r>
    <x v="8"/>
    <x v="5"/>
    <x v="0"/>
    <s v="VIALIDAD URBANA"/>
    <s v="INSPECCION FISCAL"/>
    <s v="29000046-0"/>
    <s v="AMPLIACIÓN, REHABILITACIÓN Y MEJORAMIENTO AMÉRICO VESPUCIO NORTE (INSPECCIÓN FISCAL)"/>
    <s v="SANTIAGO"/>
    <s v="CERRO NAVIA, CONCHALI, HUECHURABA, MAIPU, PUDAHUEL, QUILICURA, RECOLETA, RENCA"/>
    <n v="867345"/>
    <n v="667079"/>
    <n v="667079"/>
    <n v="380435.96100000001"/>
    <n v="0.57030121020149038"/>
    <n v="819884"/>
    <n v="743043"/>
  </r>
  <r>
    <x v="8"/>
    <x v="5"/>
    <x v="0"/>
    <s v="VIALIDAD URBANA"/>
    <s v="INSPECCION FISCAL"/>
    <s v="29000054-0"/>
    <s v="ASESORÍA A LA INSPECCIÓN FISCAL ACCESO NORORIENTE A SANTIAGO"/>
    <s v="SANTIAGO, CHACABUCO"/>
    <s v="HUECHURABA, VITACURA, COLINA, LAMPA"/>
    <n v="387717"/>
    <n v="457679"/>
    <n v="457679"/>
    <n v="314205.41600000003"/>
    <n v="0.68651918921340072"/>
    <n v="384422"/>
    <n v="18829"/>
  </r>
  <r>
    <x v="8"/>
    <x v="5"/>
    <x v="0"/>
    <s v="TRANSPORTE PUBLICO"/>
    <s v="ESTUDIOS Y OTROS"/>
    <s v="29000056-0"/>
    <s v="ASESORÍA A LA INSPECCIÓN FISCAL ESTACIÓN DE INTERCAMBIO MODAL LA CISTERNA"/>
    <s v="SANTIAGO"/>
    <s v="LA CISTERNA"/>
    <n v="240040"/>
    <n v="480007"/>
    <n v="480007"/>
    <n v="404655.48300000001"/>
    <n v="0.84301996220888442"/>
    <n v="355191"/>
    <n v="0"/>
  </r>
  <r>
    <x v="8"/>
    <x v="5"/>
    <x v="0"/>
    <s v="EDIFICACIÓN PÚBLICA"/>
    <s v="ESTUDIOS Y OTROS"/>
    <s v="29000057-0"/>
    <s v="PLAZA DE LA CIUDADANÍA (INSPECCIÓN FISCAL)"/>
    <s v="SANTIAGO"/>
    <s v="SANTIAGO"/>
    <n v="203058"/>
    <n v="207879"/>
    <n v="207879"/>
    <n v="62435.194000000003"/>
    <n v="0.30034392122340403"/>
    <n v="199742"/>
    <n v="199742"/>
  </r>
  <r>
    <x v="8"/>
    <x v="5"/>
    <x v="0"/>
    <s v="EDIFICACIÓN PÚBLICA"/>
    <s v="ESTUDIOS Y OTROS"/>
    <s v="29000058-0"/>
    <s v="PARQUE O'HIGGINS (INSPECCIÓN FISCAL)"/>
    <s v="SANTIAGO"/>
    <s v="SANTIAGO"/>
    <n v="203058"/>
    <n v="207879"/>
    <n v="207879"/>
    <n v="62435.195999999996"/>
    <n v="0.30034393084438543"/>
    <n v="199742"/>
    <n v="199742"/>
  </r>
  <r>
    <x v="8"/>
    <x v="5"/>
    <x v="0"/>
    <s v="VIALIDAD URBANA"/>
    <s v="INSPECCION FISCAL"/>
    <s v="29000063-0"/>
    <s v="CONCESIÓN SISTEMA ORIENTE PONIENTE (INSPECCIÓN FISCAL)"/>
    <s v="SANTIAGO"/>
    <s v="SANTIAGO, INDEPENDENCIA, LAS CONDES, PROVIDENCIA, RECOLETA, VITACURA"/>
    <n v="331385"/>
    <n v="400754"/>
    <n v="400754"/>
    <n v="299612.212"/>
    <n v="0.74762126391751549"/>
    <n v="329312"/>
    <n v="79847"/>
  </r>
  <r>
    <x v="8"/>
    <x v="5"/>
    <x v="0"/>
    <s v="VIALIDAD URBANA"/>
    <s v="ESTUDIOS Y OTROS"/>
    <s v="29000085-0"/>
    <s v="HABILITACIÓN ANILLO INTERMEDIO EL SALTO-AV. KENNEDY (INSPECCIÓN FISCAL)"/>
    <s v="SANTIAGO"/>
    <s v="HUECHURABA, LAS CONDES, PROVIDENCIA, VITACURA"/>
    <n v="347296"/>
    <n v="381320"/>
    <n v="381320"/>
    <n v="310866.27100000001"/>
    <n v="0.81523725742158815"/>
    <n v="344169"/>
    <n v="147983"/>
  </r>
  <r>
    <x v="8"/>
    <x v="5"/>
    <x v="0"/>
    <s v="VIALIDAD URBANA"/>
    <s v="COMPENSACIONES"/>
    <s v="29000110-0"/>
    <s v="CONCESIÓN AMÉRICO VESPUCIO SUR (SISTEMA NUEVAS INVERSIONES)"/>
    <s v="SANTIAGO"/>
    <s v="CERRILLOS, LA CISTERNA, LA FLORIDA, LA GRANJA, LO ESPEJO, MACUL, MAIPU, PEÑALOLEN, SAN RAMON"/>
    <n v="415888"/>
    <n v="444191"/>
    <n v="444191"/>
    <n v="444190.69300000003"/>
    <n v="0.99999930885587518"/>
    <n v="448614"/>
    <n v="452392"/>
  </r>
  <r>
    <x v="8"/>
    <x v="5"/>
    <x v="0"/>
    <s v="VIALIDAD URBANA"/>
    <s v="COMPENSACIONES"/>
    <s v="29000114-0"/>
    <s v="CONCESIÓN SISTEMA NORTE SUR (SISTEMA NUEVAS INVERSIONES)"/>
    <s v="SANTIAGO"/>
    <s v="INTERCOMUNAL"/>
    <n v="5236723"/>
    <n v="28290269"/>
    <n v="28290269"/>
    <n v="5355201.6900000004"/>
    <n v="0.1892948310247598"/>
    <n v="3993571"/>
    <n v="383063"/>
  </r>
  <r>
    <x v="8"/>
    <x v="5"/>
    <x v="0"/>
    <s v="VIALIDAD URBANA"/>
    <s v="COMPENSACIONES"/>
    <s v="29000116-0"/>
    <s v="CONCESION SISTEMA ORIENTE PONIENTE (SISTEMA NUEVAS INVERSIONES)"/>
    <s v="SANTIAGO"/>
    <s v="SANTIAGO, INDEPENDENCIA, LAS CONDES, PROVIDENCIA, RECOLETA, VITACURA"/>
    <n v="9293593"/>
    <n v="9518322"/>
    <n v="9518322"/>
    <n v="9518322"/>
    <n v="1"/>
    <n v="7072689"/>
    <n v="6627965"/>
  </r>
  <r>
    <x v="8"/>
    <x v="5"/>
    <x v="0"/>
    <s v="TRANSPORTE PUBLICO"/>
    <s v="INSPECCION FISCAL"/>
    <s v="29000121-0"/>
    <s v="HABILITACIÓN CORREDOR DE TRANSPORTE PÚBLICO AV. SANTA ROSA (INSPECCIÓN FISCAL)"/>
    <s v="SANTIAGO"/>
    <s v="SANTIAGO, LA GRANJA, SAN JOAQUIN, SAN MIGUEL, SAN RAMON"/>
    <n v="123890"/>
    <n v="151038"/>
    <n v="151038"/>
    <n v="145053.28700000001"/>
    <n v="0.9603761106476516"/>
    <n v="0"/>
    <n v="0"/>
  </r>
  <r>
    <x v="8"/>
    <x v="5"/>
    <x v="0"/>
    <s v="TRANSPORTE PUBLICO"/>
    <s v="INSPECCION FISCAL"/>
    <s v="29000122-0"/>
    <s v="ESTACIONES DE TRANSBORDO TRANSANTIAGO (INSPECCIÓN FISCAL)"/>
    <s v="SANTIAGO"/>
    <s v="SANTIAGO"/>
    <n v="265351"/>
    <n v="0"/>
    <n v="0"/>
    <n v="0"/>
    <s v="-"/>
    <n v="0"/>
    <n v="0"/>
  </r>
  <r>
    <x v="8"/>
    <x v="5"/>
    <x v="0"/>
    <s v="VIALIDAD INTERURBANA"/>
    <s v="COMPENSACIONES"/>
    <s v="29000162-0"/>
    <s v="-- VARIANTE MELIPILLA (INGRESO MINIMO GARANTIZADO)"/>
    <s v="MELIPILLA"/>
    <s v="MELIPILLA"/>
    <n v="363116"/>
    <n v="0"/>
    <n v="0"/>
    <n v="0"/>
    <s v="-"/>
    <n v="0"/>
    <n v="0"/>
  </r>
  <r>
    <x v="8"/>
    <x v="5"/>
    <x v="0"/>
    <s v="VIALIDAD URBANA"/>
    <s v="COMPENSACIONES"/>
    <s v="29000172-0"/>
    <s v="ANILLO INTERMEDIO EL SALTO-KENNEDY (SISTEMA NUEVAS INVERSIONES)"/>
    <s v="SANTIAGO"/>
    <s v="HUECHURABA, LAS CONDES, PROVIDENCIA, VITACURA"/>
    <n v="123554"/>
    <n v="131963"/>
    <n v="131963"/>
    <n v="131962.851"/>
    <n v="0.99999887089562978"/>
    <n v="112000"/>
    <n v="103681"/>
  </r>
  <r>
    <x v="8"/>
    <x v="5"/>
    <x v="0"/>
    <s v="EDIFICACIÓN PÚBLICA"/>
    <s v="COMPENSACIONES"/>
    <s v="29000183-0"/>
    <s v="ESTACION DE INTERCAMBIO MODAL LA CISTERNA (INGRESO MINIMO GARANTIZADO)"/>
    <s v="SANTIAGO"/>
    <s v="LA CISTERNA"/>
    <n v="474427"/>
    <n v="2182050"/>
    <n v="2182050"/>
    <n v="2182049.2769999998"/>
    <n v="0.99999966866020473"/>
    <n v="1452813"/>
    <n v="883883"/>
  </r>
  <r>
    <x v="8"/>
    <x v="5"/>
    <x v="0"/>
    <s v="VIALIDAD URBANA"/>
    <s v="ESTUDIOS Y OTROS"/>
    <s v="29000199-0"/>
    <s v="CONCESIÓN SISTEMA ORIENTE - PONIENTE (ESTUDIOS)"/>
    <s v="SANTIAGO"/>
    <s v="SANTIAGO"/>
    <n v="0"/>
    <n v="150"/>
    <n v="150"/>
    <n v="19.343"/>
    <n v="0.12895333333333334"/>
    <n v="37950"/>
    <n v="0"/>
  </r>
  <r>
    <x v="8"/>
    <x v="5"/>
    <x v="0"/>
    <s v="PROGRAMA HOSPITALARIO"/>
    <s v="EDIFICACIÓN PÚBLICA"/>
    <s v="29000222-0"/>
    <s v="COMPLEJO HOSPITALARIO MAIPÚ-LA FLORIDA (INSPECCIÓN FISCAL)"/>
    <s v="SANTIAGO"/>
    <s v="LA FLORIDA, MAIPU"/>
    <n v="1061106"/>
    <n v="1231597"/>
    <n v="1231597"/>
    <n v="714984.30200000003"/>
    <n v="0.58053429977500759"/>
    <n v="1341580"/>
    <n v="0"/>
  </r>
  <r>
    <x v="8"/>
    <x v="5"/>
    <x v="0"/>
    <s v="VIALIDAD URBANA"/>
    <s v="ESTUDIOS Y OTROS"/>
    <s v="29000232-0"/>
    <s v="ACCESO VIAL AEROPUERTO AMB (EXPROPIACIONES)"/>
    <s v="SANTIAGO"/>
    <s v="PUDAHUEL"/>
    <n v="0"/>
    <n v="2000"/>
    <n v="2000"/>
    <n v="0"/>
    <n v="0"/>
    <n v="0"/>
    <n v="0"/>
  </r>
  <r>
    <x v="8"/>
    <x v="5"/>
    <x v="0"/>
    <s v="VIALIDAD INTERURBANA"/>
    <s v="ESTUDIOS Y OTROS"/>
    <s v="29000234-0"/>
    <s v="CONEXIÓN VIAL MELIPILLA - CAMINO DE LA FRUTA (EXPROPIACIONES)"/>
    <s v="MELIPILLA"/>
    <s v="MELIPILLA"/>
    <n v="0"/>
    <n v="2000"/>
    <n v="2000"/>
    <n v="0"/>
    <n v="0"/>
    <n v="0"/>
    <n v="0"/>
  </r>
  <r>
    <x v="8"/>
    <x v="5"/>
    <x v="0"/>
    <s v="VIALIDAD URBANA"/>
    <s v="ESTUDIOS Y OTROS"/>
    <s v="29000237-0"/>
    <s v="SISTEMA NORTE - SUR (EXPROPIACIONES)"/>
    <s v="SANTIAGO"/>
    <s v="INTERCOMUNAL"/>
    <n v="0"/>
    <n v="240000"/>
    <n v="240000"/>
    <n v="237286.39999999999"/>
    <n v="0.98869333333333331"/>
    <n v="0"/>
    <n v="0"/>
  </r>
  <r>
    <x v="8"/>
    <x v="5"/>
    <x v="0"/>
    <s v="VIALIDAD URBANA"/>
    <s v="ESTUDIOS Y OTROS"/>
    <s v="29000238-0"/>
    <s v="SISTEMA ORIENTE - PONIENTE (EXPROPIACIONES)"/>
    <s v="SANTIAGO"/>
    <s v="INTERCOMUNAL"/>
    <n v="0"/>
    <n v="2000"/>
    <n v="2000"/>
    <n v="0"/>
    <n v="0"/>
    <n v="0"/>
    <n v="0"/>
  </r>
  <r>
    <x v="8"/>
    <x v="5"/>
    <x v="0"/>
    <s v="VIALIDAD URBANA"/>
    <s v="ESTUDIOS Y OTROS"/>
    <s v="29000239-0"/>
    <s v="AMÉRICO VESPUCIO SUR (EXPROPIACIONES)"/>
    <s v="SANTIAGO"/>
    <s v="INTERCOMUNAL"/>
    <n v="0"/>
    <n v="2000"/>
    <n v="2000"/>
    <n v="0"/>
    <n v="0"/>
    <n v="0"/>
    <n v="0"/>
  </r>
  <r>
    <x v="8"/>
    <x v="5"/>
    <x v="0"/>
    <s v="VIALIDAD URBANA"/>
    <s v="ESTUDIOS Y OTROS"/>
    <s v="29000240-0"/>
    <s v="ACCESO NOR-ORIENTE A SANTIAGO (EXPROPIACIONES)"/>
    <s v="SANTIAGO"/>
    <s v="INTERCOMUNAL"/>
    <n v="0"/>
    <n v="2000"/>
    <n v="2000"/>
    <n v="0"/>
    <n v="0"/>
    <n v="0"/>
    <n v="0"/>
  </r>
  <r>
    <x v="8"/>
    <x v="5"/>
    <x v="0"/>
    <s v="VIALIDAD URBANA"/>
    <s v="ESTUDIOS Y OTROS"/>
    <s v="29000269-0"/>
    <s v="CONCESIÓN AMÉRICO VESPUCIO NOR-PONIENTE (EXPROPIACIONES)"/>
    <s v="SANTIAGO"/>
    <s v="INTERCOMUNAL"/>
    <n v="0"/>
    <n v="402000"/>
    <n v="402000"/>
    <n v="243344.01199999999"/>
    <n v="0.6053333631840796"/>
    <n v="0"/>
    <n v="0"/>
  </r>
  <r>
    <x v="8"/>
    <x v="5"/>
    <x v="0"/>
    <s v="VIALIDAD URBANA"/>
    <s v="ESTUDIOS Y OTROS"/>
    <s v="29000270-0"/>
    <s v="CONCESIÓN VARIANTE VESPUCIO - EL SALTO - KENNEDY (EXPROPIACIONES)"/>
    <s v="SANTIAGO"/>
    <s v="INTERCOMUNAL"/>
    <n v="0"/>
    <n v="2000"/>
    <n v="2000"/>
    <n v="0"/>
    <n v="0"/>
    <n v="0"/>
    <n v="0"/>
  </r>
  <r>
    <x v="8"/>
    <x v="5"/>
    <x v="0"/>
    <s v="EDIFICACIÓN PÚBLICA"/>
    <s v="ESTUDIOS Y OTROS"/>
    <s v="29000271-0"/>
    <s v="ESTACIÓN DE INTERCAMBIO MODAL QUINTA NORMAL (EXPROPIACIONES)"/>
    <s v="SANTIAGO"/>
    <s v="QUINTA NORMAL"/>
    <n v="0"/>
    <n v="2000"/>
    <n v="2000"/>
    <n v="0"/>
    <n v="0"/>
    <n v="0"/>
    <n v="0"/>
  </r>
  <r>
    <x v="8"/>
    <x v="5"/>
    <x v="0"/>
    <s v="EDIFICACIÓN PÚBLICA"/>
    <s v="ESTUDIOS Y OTROS"/>
    <s v="29000272-0"/>
    <s v="ESTACIÓN DE INTERCAMBIO MODAL LA CISTERNA (EXPROPIACIONES)"/>
    <s v="SANTIAGO"/>
    <s v="LA CISTERNA"/>
    <n v="0"/>
    <n v="2000"/>
    <n v="2000"/>
    <n v="0"/>
    <n v="0"/>
    <n v="0"/>
    <n v="0"/>
  </r>
  <r>
    <x v="8"/>
    <x v="5"/>
    <x v="0"/>
    <s v="TRANSPORTE PUBLICO"/>
    <s v="ESTUDIOS Y OTROS"/>
    <s v="29000273-0"/>
    <s v="ESTACIONES DE TRANSBORDO PARA TRANSANTIAGO (EXPROPIACIONES)"/>
    <s v="SANTIAGO"/>
    <s v="INTERCOMUNAL"/>
    <n v="0"/>
    <n v="2000"/>
    <n v="2000"/>
    <n v="0"/>
    <n v="0"/>
    <n v="0"/>
    <n v="0"/>
  </r>
  <r>
    <x v="8"/>
    <x v="5"/>
    <x v="0"/>
    <s v="VIALIDAD INTERURBANA"/>
    <s v="ESTUDIOS Y OTROS"/>
    <s v="29000274-0"/>
    <s v="CONCESIÓN VARIANTE MELIPILLA (EXPROPIACIONES)"/>
    <s v="MELIPILLA"/>
    <s v="INTERCOMUNAL"/>
    <n v="0"/>
    <n v="2000"/>
    <n v="2000"/>
    <n v="0"/>
    <n v="0"/>
    <n v="0"/>
    <n v="0"/>
  </r>
  <r>
    <x v="8"/>
    <x v="5"/>
    <x v="0"/>
    <s v="EDIFICACIÓN PÚBLICA"/>
    <s v="INSPECCION FISCAL"/>
    <s v="29000281-0"/>
    <s v="CENTRO METROPOLITANO DE VEHÍCULOS RETIRADOS DE CIRCULACIÓN (INSPECCIÓN FISCAL)"/>
    <s v="SANTIAGO, CORDILLERA, MAIPO"/>
    <s v="SANTIAGO, CERRILLOS, CERRO NAVIA, CONCHALI, ESTACION CENTRAL, INDEPENDENCIA, LA CISTERNA, LA FLORIDA, LA PINTANA, LA REINA, LO BARNECHEA, LO PRADO, ÑUÑOA, PEÑALOLEN, RECOLETA, RENCA, SAN MIGUEL, VITACURA, PUENTE ALTO, SAN BERNARDO"/>
    <n v="357185"/>
    <n v="364160"/>
    <n v="364160"/>
    <n v="308632.15299999999"/>
    <n v="0.84751799483743406"/>
    <n v="286527"/>
    <n v="0"/>
  </r>
  <r>
    <x v="8"/>
    <x v="5"/>
    <x v="0"/>
    <s v="VIALIDAD URBANA"/>
    <s v="ESTUDIOS Y OTROS"/>
    <s v="29000302-0"/>
    <s v="SISTEMA NORTE - SUR (ESTUDIOS)"/>
    <s v="SANTIAGO"/>
    <s v="INTERCOMUNAL"/>
    <n v="0"/>
    <n v="19055"/>
    <n v="19055"/>
    <n v="18923.843000000001"/>
    <n v="0.993116924691682"/>
    <n v="37950"/>
    <n v="0"/>
  </r>
  <r>
    <x v="8"/>
    <x v="5"/>
    <x v="0"/>
    <s v="AEROPORTUARIO"/>
    <s v="COMPENSACIONES"/>
    <s v="29000303-0"/>
    <s v=" AMPLIACIÓN AEROPUERTO ARTURO MERINO BENITEZ (EXPROPIACIONES)"/>
    <s v="SANTIAGO"/>
    <s v="PUDAHUEL"/>
    <n v="0"/>
    <n v="2000"/>
    <n v="2000"/>
    <n v="0"/>
    <n v="0"/>
    <n v="0"/>
    <n v="0"/>
  </r>
  <r>
    <x v="8"/>
    <x v="5"/>
    <x v="0"/>
    <s v="VIALIDAD URBANA"/>
    <s v="COMPENSACIONES"/>
    <s v="29000328-0"/>
    <s v="ACCESO VIAL AEROPUERTO AMB (SISTEMA NUEVAS INVERSIONES)"/>
    <s v="SANTIAGO"/>
    <s v="INTERCOMUNAL"/>
    <n v="1237450"/>
    <n v="1383291"/>
    <n v="1383291"/>
    <n v="1381917.2760000001"/>
    <n v="0.99900691611526427"/>
    <n v="0"/>
    <n v="0"/>
  </r>
  <r>
    <x v="8"/>
    <x v="5"/>
    <x v="0"/>
    <s v="VIALIDAD URBANA"/>
    <s v="ESTUDIOS Y OTROS"/>
    <s v="29000456-0"/>
    <s v="SISTEMA AMERICO VESPUCIO SUR (ESTUDIOS)"/>
    <s v="SANTIAGO"/>
    <s v="INTERCOMUNAL"/>
    <n v="0"/>
    <n v="684"/>
    <n v="684"/>
    <n v="553.34299999999996"/>
    <n v="0.80898099415204672"/>
    <n v="37950"/>
    <n v="0"/>
  </r>
  <r>
    <x v="8"/>
    <x v="5"/>
    <x v="0"/>
    <s v="VIALIDAD URBANA"/>
    <s v="INSPECCION FISCAL"/>
    <s v="29000469-0"/>
    <s v="CONCESIÓN SISTEMA AMÉRICO VESPUCIO ORIENTE (INSPECCIÓN FISCAL)"/>
    <s v="SANTIAGO"/>
    <s v="HUECHURABA, LA REINA, LAS CONDES, RECOLETA, VITACURA"/>
    <n v="1076376"/>
    <n v="1244439"/>
    <n v="1244439"/>
    <n v="897066.55099999998"/>
    <n v="0.7208602036741053"/>
    <n v="977623"/>
    <n v="917397"/>
  </r>
  <r>
    <x v="8"/>
    <x v="5"/>
    <x v="0"/>
    <s v="PROGRAMA HOSPITALARIO"/>
    <s v="EDIFICACIÓN PÚBLICA"/>
    <s v="29000482-0"/>
    <s v="CONCESIÓN HOSPITAL SALVADOR E INSTITUTO NACIONAL DE GERIATRÍA (INSPECCIÓN FISCAL)"/>
    <s v="SANTIAGO"/>
    <s v="PROVIDENCIA"/>
    <n v="1386279"/>
    <n v="1267281"/>
    <n v="1267281"/>
    <n v="969356.64899999998"/>
    <n v="0.76491058336706697"/>
    <n v="1238750"/>
    <n v="690786"/>
  </r>
  <r>
    <x v="8"/>
    <x v="5"/>
    <x v="0"/>
    <s v="PROGRAMA HOSPITALARIO"/>
    <s v="EDIFICACIÓN PÚBLICA"/>
    <s v="29000487-0"/>
    <s v="CONCESIÓN HOSPITAL FÉLIX BULNES (INSPECCIÓN FISCAL)"/>
    <s v="SANTIAGO"/>
    <s v="CERRO NAVIA"/>
    <n v="1154736"/>
    <n v="1042253"/>
    <n v="1042253"/>
    <n v="907869.08600000001"/>
    <n v="0.87106401804552258"/>
    <n v="1222488"/>
    <n v="1068000"/>
  </r>
  <r>
    <x v="8"/>
    <x v="5"/>
    <x v="0"/>
    <s v="VIALIDAD URBANA"/>
    <s v="COMPENSACIONES"/>
    <s v="29000498-0"/>
    <s v="CONCESIÓN SISTEMA AMÉRICO VESPUCIO ORIENTE TRAMO EL SALTO - PRINCIPE DE GALES (EXPROPIACIONES)"/>
    <s v="SANTIAGO"/>
    <s v="INTERCOMUNAL"/>
    <n v="0"/>
    <n v="4000"/>
    <n v="4000"/>
    <n v="0"/>
    <n v="0"/>
    <n v="0"/>
    <n v="0"/>
  </r>
  <r>
    <x v="8"/>
    <x v="5"/>
    <x v="0"/>
    <s v="EDIFICACIÓN PÚBLICA"/>
    <s v="COMPENSACIONES"/>
    <s v="29000502-0"/>
    <s v="CENTRO METROPOLITANO DE VEHICULOS RETIRADOS DE CIRCULACIÓN (IMG)"/>
    <s v="SANTIAGO, CORDILLERA, MAIPO"/>
    <s v="SANTIAGO, CERRILLOS, CERRO NAVIA, CONCHALI, ESTACION CENTRAL, INDEPENDENCIA, LA CISTERNA, LA FLORIDA, LA PINTANA, LA REINA, LO BARNECHEA, LO PRADO, ÑUÑOA, PEÑALOLEN, RECOLETA, RENCA, SAN MIGUEL, VITACURA, PUENTE ALTO, SAN BERNARDO"/>
    <n v="2633276"/>
    <n v="1963246"/>
    <n v="1963246"/>
    <n v="1963245.504"/>
    <n v="0.99999974735718289"/>
    <n v="4339451"/>
    <n v="4404568"/>
  </r>
  <r>
    <x v="8"/>
    <x v="5"/>
    <x v="0"/>
    <s v="VIALIDAD URBANA"/>
    <s v="INSPECCION FISCAL"/>
    <s v="29000526-0"/>
    <s v="CONCESIÓN CONEXIÓN VIAL RUTA 78 HASTA RUTA 68 (INSPECCIÓN FISCAL)"/>
    <s v="SANTIAGO"/>
    <s v="MAIPU, PUDAHUEL"/>
    <n v="507758"/>
    <n v="603137"/>
    <n v="603137"/>
    <n v="417510.53700000001"/>
    <n v="0.69223167704849808"/>
    <n v="883036"/>
    <n v="967396"/>
  </r>
  <r>
    <x v="8"/>
    <x v="5"/>
    <x v="0"/>
    <s v="TRANSPORTE PUBLICO"/>
    <s v="INSPECCION FISCAL"/>
    <s v="29000527-0"/>
    <s v="CONCESIÓN TELEFERICO BICENTENARIO (INSPECCIÓN FISCAL)"/>
    <s v="SANTIAGO"/>
    <s v="HUECHURABA, LAS CONDES, PROVIDENCIA"/>
    <n v="884698"/>
    <n v="939670"/>
    <n v="939670"/>
    <n v="722042.85900000005"/>
    <n v="0.7684004586716614"/>
    <n v="1071347"/>
    <n v="1511080"/>
  </r>
  <r>
    <x v="8"/>
    <x v="5"/>
    <x v="0"/>
    <s v="VIALIDAD URBANA"/>
    <s v="INSPECCION FISCAL"/>
    <s v="29000528-0"/>
    <s v="CONCESIÓN AMERICO VESPUCIO ORIENTE TRAMO PRINCIPE DE GALES - LOS PRESIDENTES (INSPECCIÓN FISCAL)"/>
    <s v="SANTIAGO"/>
    <s v="LA REINA, MACUL, ÑUÑOA, PEÑALOLEN"/>
    <n v="302444"/>
    <n v="1125112"/>
    <n v="1125112"/>
    <n v="749929.08100000001"/>
    <n v="0.66653727006733554"/>
    <n v="1220730"/>
    <n v="1431787"/>
  </r>
  <r>
    <x v="8"/>
    <x v="5"/>
    <x v="0"/>
    <s v="AEROPORTUARIO"/>
    <s v="COMPENSACIONES"/>
    <s v="29000531-0"/>
    <s v="CONCESIÓN AEROPUERTO ARTURO MERINO BENÍTEZ (COMPENSACIONES)"/>
    <s v="SANTIAGO"/>
    <s v="PUDAHUEL"/>
    <n v="3004899"/>
    <n v="11284314"/>
    <n v="11284314"/>
    <n v="11284313.405999999"/>
    <n v="0.99999994736055731"/>
    <n v="0"/>
    <n v="0"/>
  </r>
  <r>
    <x v="8"/>
    <x v="5"/>
    <x v="0"/>
    <s v="VIALIDAD INTERURBANA"/>
    <s v="INSPECCION FISCAL"/>
    <s v="29000533-0"/>
    <s v="CONCESIÓN RUTA G-21 ACCESO CENTROS DE ESQUI (INSPECCIÓN FISCAL)"/>
    <s v="SANTIAGO"/>
    <s v="LAS CONDES, LO BARNECHEA"/>
    <n v="392930"/>
    <n v="453315"/>
    <n v="453315"/>
    <n v="397233.147"/>
    <n v="0.87628502696800237"/>
    <n v="926186"/>
    <n v="956272"/>
  </r>
  <r>
    <x v="8"/>
    <x v="5"/>
    <x v="0"/>
    <s v="INFRAESTRUCTURA VIAL URBANA"/>
    <s v="COMPENSACIONES"/>
    <s v="29000542-0"/>
    <s v="CONCESION SISTEMA AMERICO VESPUCIO ORIENTE TRAMO EL SALTO - PRINCIPE DE GALES (COMPENSACIONES)"/>
    <s v="SANTIAGO"/>
    <s v="HUECHURABA, LA REINA, LAS CONDES, ÑUÑOA, RECOLETA, VITACURA"/>
    <n v="16576411"/>
    <n v="18412667"/>
    <n v="18412667"/>
    <n v="11648882.486"/>
    <n v="0.6326559040034776"/>
    <n v="11581574"/>
    <n v="11581574"/>
  </r>
  <r>
    <x v="8"/>
    <x v="5"/>
    <x v="0"/>
    <s v="VIALIDAD INTERURBANA"/>
    <s v="INVERSION"/>
    <s v="29000544-0"/>
    <s v="CONCESIÓN MEJORAMIENTO RUTA G-21 (EXPROPIACIONES)"/>
    <s v="SANTIAGO"/>
    <s v="LAS CONDES, LO BARNECHEA"/>
    <n v="4989531"/>
    <n v="2154827"/>
    <n v="2154827"/>
    <n v="1283742.9129999999"/>
    <n v="0.59575219402764112"/>
    <n v="0"/>
    <n v="0"/>
  </r>
  <r>
    <x v="8"/>
    <x v="5"/>
    <x v="0"/>
    <s v="VIALIDAD URBANA"/>
    <s v="INVERSION"/>
    <s v="29000545-0"/>
    <s v="CONCESIÓN AMÉRICO VESPUCIO ORIENTE TRAMO PRINCIPE DE GALES - LOS PRESIDENTES (EXPROPIACIONES)"/>
    <s v="SANTIAGO"/>
    <s v="LA REINA, MACUL, ÑUÑOA, PEÑALOLEN"/>
    <n v="0"/>
    <n v="18208726"/>
    <n v="18208726"/>
    <n v="16685422.136"/>
    <n v="0.91634209532286881"/>
    <n v="0"/>
    <n v="0"/>
  </r>
  <r>
    <x v="8"/>
    <x v="5"/>
    <x v="0"/>
    <s v="INFRAESTRUCTURA VIAL INTERURBANA"/>
    <s v="INVERSIÓN"/>
    <s v="29000549-0"/>
    <s v="CONCESIÓN CONEXIÓN VIAL RUTA 78 HASTA RUTA 68 (EXPROPIACIONES)"/>
    <s v="SANTIAGO"/>
    <s v="MAIPU, PUDAHUEL"/>
    <n v="261000"/>
    <n v="18031400"/>
    <n v="18031400"/>
    <n v="2173905.693"/>
    <n v="0.12056222439744002"/>
    <n v="0"/>
    <n v="0"/>
  </r>
  <r>
    <x v="8"/>
    <x v="5"/>
    <x v="0"/>
    <s v="VIALIDAD URBANA"/>
    <s v="SUBSIDIOS"/>
    <s v="29000565-0"/>
    <s v="-- AMÉRICO VESPUCIO ORIENTE TRAMO EL SALTO - PRÍNCIPE DE GALES (SUBSIDIO)"/>
    <s v="SANTIAGO"/>
    <s v="INTERCOMUNAL"/>
    <n v="43076036"/>
    <n v="44938350"/>
    <n v="44938350"/>
    <n v="44936898.478"/>
    <n v="0.99996769970415023"/>
    <n v="21374566"/>
    <n v="21374566"/>
  </r>
  <r>
    <x v="8"/>
    <x v="5"/>
    <x v="0"/>
    <s v="VIALIDAD URBANA"/>
    <s v="INSPECCION FISCAL"/>
    <s v="29000569-0"/>
    <s v="-- TERCERA CONCESIÓN ACCESO VIAL AEROPUERTO ARTURO MERINO BENÍTEZ (INSPECCIÓN FISCAL)"/>
    <s v="SANTIAGO"/>
    <s v="PUDAHUEL"/>
    <n v="0"/>
    <n v="122919"/>
    <n v="122919"/>
    <n v="78.759"/>
    <n v="6.4073902325921951E-4"/>
    <n v="746314"/>
    <n v="773840"/>
  </r>
  <r>
    <x v="8"/>
    <x v="5"/>
    <x v="0"/>
    <s v="PROGRAMA HOSPITALARIO"/>
    <s v="EDIFICACIÓN PÚBLICA"/>
    <s v="29000571-0"/>
    <s v="-- INSTITUTO NACIONAL DEL CÁNCER (INSPECCIÓN FISCAL) --"/>
    <s v="SANTIAGO"/>
    <s v="INDEPENDENCIA"/>
    <n v="0"/>
    <n v="375376"/>
    <n v="375376"/>
    <n v="0"/>
    <n v="0"/>
    <n v="1119254"/>
    <n v="1141492"/>
  </r>
  <r>
    <x v="8"/>
    <x v="5"/>
    <x v="0"/>
    <s v="PROGRAMA HOSPITALARIO"/>
    <s v="EDIFICACIÓN PÚBLICA"/>
    <s v="29000573-0"/>
    <s v="-- INSTITUTO NACIONAL DE NEUROCIRUGÍA (INSPECCIÓN FISCAL)"/>
    <s v="SANTIAGO"/>
    <s v="PROVIDENCIA"/>
    <n v="0"/>
    <n v="556516"/>
    <n v="556516"/>
    <n v="0"/>
    <n v="0"/>
    <n v="1054473"/>
    <n v="1137580"/>
  </r>
  <r>
    <x v="8"/>
    <x v="5"/>
    <x v="0"/>
    <s v="VIALIDAD URBANA"/>
    <s v="COMPENSACIONES"/>
    <s v="29000576-0"/>
    <s v="-- AMÉRICO VESPUCIO ORIENTE, TRAMO AV. PRÍNCIPE DE GALES - LOS PRESIDENTES (SISTEMA NUEVAS INVERSIONES) "/>
    <s v="SANTIAGO"/>
    <s v="LA REINA, MACUL, ÑUÑOA, PEÑALOLEN"/>
    <n v="0"/>
    <n v="13798589"/>
    <n v="13798589"/>
    <n v="13798588.164999999"/>
    <n v="0.99999993948656629"/>
    <n v="0"/>
    <n v="0"/>
  </r>
  <r>
    <x v="8"/>
    <x v="5"/>
    <x v="0"/>
    <s v="VIALIDAD URBANA"/>
    <s v="INVERSION"/>
    <s v="29000609-0"/>
    <s v="-- CONCESION AMERICO VESPUCIO NOR-PONIENTE (EXPROPIACIONES - COVID)"/>
    <s v="SANTIAGO"/>
    <s v="CERRO NAVIA, CONCHALI, HUECHURABA, MAIPU, PUDAHUEL, QUILICURA, RECOLETA, RENCA"/>
    <n v="0"/>
    <n v="307959"/>
    <n v="307959"/>
    <n v="0"/>
    <n v="0"/>
    <n v="0"/>
    <n v="0"/>
  </r>
  <r>
    <x v="8"/>
    <x v="5"/>
    <x v="0"/>
    <s v="VIALIDAD URBANA"/>
    <s v="INSPECCION FISCAL"/>
    <s v="29000624-0"/>
    <s v="--  AMERICO VESPUCIO NOR- PONIENTE AV. EL SALTO RUTA 78 (ASESORÍA DE INSPECCION FISCAL - COVID)"/>
    <s v="SANTIAGO"/>
    <s v="CERRO NAVIA, CONCHALI, HUECHURABA, MAIPU, PUDAHUEL, QUILICURA, RECOLETA, RENCA"/>
    <n v="0"/>
    <n v="780517"/>
    <n v="780517"/>
    <n v="489857.55"/>
    <n v="0.62760650953150288"/>
    <n v="694851"/>
    <n v="0"/>
  </r>
  <r>
    <x v="8"/>
    <x v="5"/>
    <x v="0"/>
    <s v="VIALIDAD URBANA"/>
    <s v="COMPENSACIONES"/>
    <s v="29000625-0"/>
    <s v="-- SISTEMA AMÉRICO VESPUCIO NORTE (SISTEMA NUEVAS INVERSIONES - COVID)"/>
    <s v="SANTIAGO"/>
    <s v="CERRO NAVIA, CONCHALI, HUECHURABA, MAIPU, PUDAHUEL, QUILICURA, RECOLETA, RENCA"/>
    <n v="0"/>
    <n v="40987025"/>
    <n v="40987025"/>
    <n v="552904.22199999995"/>
    <n v="1.3489737837766951E-2"/>
    <n v="37296142"/>
    <n v="4223240"/>
  </r>
  <r>
    <x v="8"/>
    <x v="5"/>
    <x v="0"/>
    <s v="VIALIDAD URBANA"/>
    <s v="INSPECCION FISCAL"/>
    <s v="29000626-0"/>
    <s v="--  AMERICO VESPUCIO SUR (ASESORÍA DE INSPECCION FISCAL - COVID)"/>
    <s v="SANTIAGO"/>
    <s v="CERRILLOS, LA CISTERNA, LA FLORIDA, LA GRANJA, LO ESPEJO, MACUL, MAIPU, PEÑALOLEN, SAN RAMON"/>
    <n v="0"/>
    <n v="401903"/>
    <n v="401903"/>
    <n v="33209.146999999997"/>
    <n v="8.2629756433766355E-2"/>
    <n v="772094"/>
    <n v="0"/>
  </r>
  <r>
    <x v="8"/>
    <x v="5"/>
    <x v="0"/>
    <s v="VIALIDAD URBANA"/>
    <s v="COMPENSACIONES"/>
    <s v="29000627-0"/>
    <s v="-- SISTEMA AMÉRICO VESPUCIO SUR (SISTEMA NUEVAS INVERSIONES - COVID)"/>
    <s v="SANTIAGO"/>
    <s v="CERRILLOS, LA CISTERNA, LA FLORIDA, LA GRANJA, LO ESPEJO, MACUL, MAIPU, PEÑALOLEN, SAN RAMON"/>
    <n v="0"/>
    <n v="12425716"/>
    <n v="12425716"/>
    <n v="774591.69"/>
    <n v="6.2337791238750342E-2"/>
    <n v="45889186"/>
    <n v="5661776"/>
  </r>
  <r>
    <x v="8"/>
    <x v="5"/>
    <x v="0"/>
    <s v="VIALIDAD URBANA"/>
    <s v="ESTUDIOS Y OTROS"/>
    <s v="40026163-0"/>
    <s v="-- CONSTRUCCION NUEVA RUTA ORBITAL NORPONIENTE (ESTUDIO)"/>
    <s v="SANTIAGO"/>
    <s v="INTERCOMUNAL"/>
    <n v="1832135"/>
    <n v="478000"/>
    <n v="478000"/>
    <n v="235690.264"/>
    <n v="0.49307586610878662"/>
    <n v="3148250"/>
    <n v="0"/>
  </r>
  <r>
    <x v="8"/>
    <x v="5"/>
    <x v="0"/>
    <s v="VIALIDAD URBANA"/>
    <s v="INSPECCION FISCAL"/>
    <s v="682-0"/>
    <s v="-- CONCESIÓN PROYECTO ORBITAL SUR SANTIAGO (INSPECCIÓN FISCAL)"/>
    <s v="SANTIAGO"/>
    <s v="INTERCOMUNAL"/>
    <n v="223563"/>
    <n v="0"/>
    <n v="0"/>
    <n v="0"/>
    <s v="-"/>
    <n v="0"/>
    <n v="0"/>
  </r>
  <r>
    <x v="8"/>
    <x v="5"/>
    <x v="0"/>
    <s v="TRANSPORTE PUBLICO"/>
    <s v="INVERSION"/>
    <s v="789-0"/>
    <s v="TELEFERICO BICENTENARIO (EXPROPIACIONES)"/>
    <s v="SANTIAGO"/>
    <s v="PROVIDENCIA"/>
    <n v="2192400"/>
    <n v="0"/>
    <n v="0"/>
    <n v="0"/>
    <s v="-"/>
    <n v="0"/>
    <n v="0"/>
  </r>
  <r>
    <x v="8"/>
    <x v="5"/>
    <x v="0"/>
    <s v="VIALIDAD INTERURBANA"/>
    <s v="COMPENSACIONES"/>
    <s v="791-0"/>
    <s v="INSTITUTO NACIONAL DEL CÁNCER (INSPECCIÓN FISCAL)"/>
    <s v="SANTIAGO"/>
    <s v="INDEPENDENCIA"/>
    <n v="584252"/>
    <n v="0"/>
    <n v="0"/>
    <n v="0"/>
    <s v="-"/>
    <n v="0"/>
    <n v="0"/>
  </r>
  <r>
    <x v="8"/>
    <x v="5"/>
    <x v="0"/>
    <s v="PROGRAMA HOSPITALARIO"/>
    <s v="EDIFICACIÓN PÚBLICA"/>
    <s v="793-0"/>
    <s v="-- HOSPITAL METROPOLITANO NORTE (INSPECCIÓN FISCAL)"/>
    <s v="CHACABUCO"/>
    <s v="COLINA"/>
    <n v="413665"/>
    <n v="0"/>
    <n v="0"/>
    <n v="0"/>
    <s v="-"/>
    <n v="0"/>
    <n v="0"/>
  </r>
  <r>
    <x v="8"/>
    <x v="5"/>
    <x v="0"/>
    <s v=""/>
    <s v=""/>
    <s v="794-0"/>
    <s v="-- INSTITUTO NACIONAL DE NEUROCIRUGÍA (INSPECCIÓN FISCAL)"/>
    <s v="SANTIAGO"/>
    <s v="PROVIDENCIA"/>
    <n v="580585"/>
    <n v="0"/>
    <n v="0"/>
    <n v="0"/>
    <s v="-"/>
    <n v="0"/>
    <n v="0"/>
  </r>
  <r>
    <x v="8"/>
    <x v="5"/>
    <x v="0"/>
    <s v=""/>
    <s v=""/>
    <s v="795-0"/>
    <s v="-- AMÉRICO VESPUCIO ORIENTE, TRAMO AV. PRÍNCIPE DE GALES - LOS PRESIDENTES (SISTEMA NUEVAS INVERSIONES)"/>
    <s v="SANTIAGO"/>
    <s v="LA REINA, MACUL, ÑUÑOA, PEÑALOLEN"/>
    <n v="13952247"/>
    <n v="0"/>
    <n v="0"/>
    <n v="0"/>
    <s v="-"/>
    <n v="0"/>
    <n v="0"/>
  </r>
  <r>
    <x v="8"/>
    <x v="15"/>
    <x v="0"/>
    <s v="OBRAS DE RIEGO"/>
    <s v="ESTUDIOS Y OTROS"/>
    <s v="29000084-0"/>
    <s v="EMBALSE CONVENTO VIEJO (INSPECCIÓN FISCAL)"/>
    <s v="CARDENAL CARO, COLCHAGUA"/>
    <s v="MARCHIHUE, CHEPICA, CHIMBARONGO, LOLOL, NANCAGUA, PALMILLA, PERALILLO, SANTA CRUZ"/>
    <n v="652141"/>
    <n v="721484"/>
    <n v="721484"/>
    <n v="459227.32699999999"/>
    <n v="0.63650382683469076"/>
    <n v="660853"/>
    <n v="263206"/>
  </r>
  <r>
    <x v="8"/>
    <x v="15"/>
    <x v="0"/>
    <s v="OBRAS DE RIEGO"/>
    <s v="CONVENIOS COMPLEMENTARIOS"/>
    <s v="29000169-0"/>
    <s v="CONVENTO VIEJO (SISTEMA NUEVAS INVERSIONES)"/>
    <s v="CARDENAL CARO, COLCHAGUA"/>
    <s v="MARCHIHUE, CHEPICA, CHIMBARONGO, LOLOL, NANCAGUA, PALMILLA, PERALILLO, SANTA CRUZ"/>
    <n v="1998247"/>
    <n v="2113378"/>
    <n v="2113378"/>
    <n v="2110426.338"/>
    <n v="0.99860334403026807"/>
    <n v="1690810"/>
    <n v="1690810"/>
  </r>
  <r>
    <x v="8"/>
    <x v="15"/>
    <x v="0"/>
    <s v="OBRAS DE RIEGO"/>
    <s v="ESTUDIOS Y OTROS"/>
    <s v="29000276-0"/>
    <s v="EMBALSE CONVENTO VIEJO (EXPROPIACIONES)"/>
    <s v="COLCHAGUA"/>
    <s v="CHIMBARONGO"/>
    <n v="0"/>
    <n v="6000"/>
    <n v="6000"/>
    <n v="547.56299999999999"/>
    <n v="9.1260499999999994E-2"/>
    <n v="0"/>
    <n v="0"/>
  </r>
  <r>
    <x v="8"/>
    <x v="15"/>
    <x v="0"/>
    <s v="PROGRAMA HOSPITALARIO"/>
    <s v="EDIFICACIÓN PÚBLICA"/>
    <s v="29000572-0"/>
    <s v="-- RED O´HIGGINS HOSPITAL DE RENGO Y HOSPITAL DE PICHILEMU (INSPECCIÓN FISCAL)"/>
    <s v="CACHAPOAL, CARDENAL CARO"/>
    <s v="RENGO, PICHILEMU"/>
    <n v="0"/>
    <n v="409399"/>
    <n v="409399"/>
    <n v="142.197"/>
    <n v="3.4733108776523636E-4"/>
    <n v="1397745"/>
    <n v="1456574"/>
  </r>
  <r>
    <x v="8"/>
    <x v="15"/>
    <x v="0"/>
    <s v="VIALIDAD INTERURBANA"/>
    <s v="COMPENSACIONES"/>
    <s v="792-0"/>
    <s v="RED O´HIGGINS HOSPITAL DE RENGO Y HOSPITAL DE PICHILEMU (INSPECCIÓN FISCAL)"/>
    <s v="CACHAPOAL, CARDENAL CARO"/>
    <s v="RENGO, PICHILEMU"/>
    <n v="486415"/>
    <n v="0"/>
    <n v="0"/>
    <n v="0"/>
    <s v="-"/>
    <n v="0"/>
    <n v="0"/>
  </r>
  <r>
    <x v="8"/>
    <x v="6"/>
    <x v="0"/>
    <s v="PROGRAMA HOSPITALARIO"/>
    <s v="EDIFICACIÓN PÚBLICA"/>
    <s v="29000553-0"/>
    <s v="RED HOSPITALARIA DEL MAULE (INSPECCIÓN FISCAL)"/>
    <s v="TALCA, CAUQUENES, LINARES"/>
    <s v="CONSTITUCION, CAUQUENES, PARRAL"/>
    <n v="1562814"/>
    <n v="1650791"/>
    <n v="1650791"/>
    <n v="1308115.581"/>
    <n v="0.79241744169916117"/>
    <n v="1513630"/>
    <n v="1545696"/>
  </r>
  <r>
    <x v="8"/>
    <x v="7"/>
    <x v="0"/>
    <s v="OBRAS DE RIEGO"/>
    <s v="INSPECCION FISCAL"/>
    <s v="29000504-0"/>
    <s v="CONCESIÓN EMBALSE PUNILLA (INSPECCIÓN FISCAL)"/>
    <s v="PUNILLA"/>
    <s v="COIHUECO, SAN FABIAN"/>
    <n v="0"/>
    <n v="72869"/>
    <n v="72869"/>
    <n v="65235.631999999998"/>
    <n v="0.89524533066187262"/>
    <n v="657642"/>
    <n v="1051075"/>
  </r>
  <r>
    <x v="8"/>
    <x v="7"/>
    <x v="0"/>
    <s v="OBRAS DE RIEGO"/>
    <s v="INVERSION"/>
    <s v="29000510-0"/>
    <s v="CONCESIÓN EMBALSE PUNILLA (EXPROPIACIONES)"/>
    <s v="INTERPROVINCIAL"/>
    <s v="INTERCOMUNAL"/>
    <n v="0"/>
    <n v="6000"/>
    <n v="6000"/>
    <n v="0"/>
    <n v="0"/>
    <n v="0"/>
    <n v="0"/>
  </r>
  <r>
    <x v="8"/>
    <x v="7"/>
    <x v="0"/>
    <s v="OBRAS DE RIEGO"/>
    <s v="COMPENSACIONES"/>
    <s v="29000566-0"/>
    <s v="CONSTRUCCION CONSTRUCCIÓN EMBALSE LA PUNILLA CHILLÁN (COMPENSACIONES) CHILLAN"/>
    <s v="PUNILLA"/>
    <s v="INTERCOMUNAL"/>
    <n v="0"/>
    <n v="2485657"/>
    <n v="2485657"/>
    <n v="1092928.128"/>
    <n v="0.43969386282982731"/>
    <n v="923931"/>
    <n v="0"/>
  </r>
  <r>
    <x v="8"/>
    <x v="8"/>
    <x v="0"/>
    <s v="VIALIDAD INTERURBANA"/>
    <s v="COMPENSACIONES"/>
    <s v="29000013-0"/>
    <s v="CONCESION RUTA INTERPORTUARIA (COMPENSACION SISTEMA NUEVAS INVERSIONES)"/>
    <s v="CONCEPCION"/>
    <s v="CONCEPCION, PENCO, TALCAHUANO"/>
    <n v="16812"/>
    <n v="0"/>
    <n v="0"/>
    <n v="0"/>
    <s v="-"/>
    <n v="0"/>
    <n v="0"/>
  </r>
  <r>
    <x v="8"/>
    <x v="8"/>
    <x v="0"/>
    <s v="VIALIDAD INTERURBANA"/>
    <s v="INSPECCION FISCAL"/>
    <s v="29000047-0"/>
    <s v="AMPLIACIÓN, REHABILITACIÓN Y MEJORAMIENO RUTA INTERPORTUARIA TALCAHUANO - PENCO (INSPECCIÓN FISCAL)"/>
    <s v="CONCEPCION"/>
    <s v="CONCEPCION, PENCO, TALCAHUANO"/>
    <n v="415772"/>
    <n v="421028"/>
    <n v="421028"/>
    <n v="341371.02299999999"/>
    <n v="0.81080361163628067"/>
    <n v="309107"/>
    <n v="196015"/>
  </r>
  <r>
    <x v="8"/>
    <x v="8"/>
    <x v="0"/>
    <s v="AEROPORTUARIO"/>
    <s v="INSPECCION FISCAL"/>
    <s v="29000069-0"/>
    <s v="ASESORÍA A LA INSPECCIÓN FISCAL DE LA OBRA TERMINAL DE PASAJEROS CARRIEL SUR EN CONSTRUCCIÓN"/>
    <s v="CONCEPCION"/>
    <s v="TALCAHUANO"/>
    <n v="216155"/>
    <n v="216162"/>
    <n v="216162"/>
    <n v="182886.63399999999"/>
    <n v="0.84606283250525061"/>
    <n v="212646"/>
    <n v="90878"/>
  </r>
  <r>
    <x v="8"/>
    <x v="8"/>
    <x v="0"/>
    <s v="VIALIDAD INTERURBANA"/>
    <s v="ESTUDIOS Y OTROS"/>
    <s v="29000135-0"/>
    <s v="INTERCONEXIÓN VIAL RUTA 160 - PUERTO SAN VICENTE - RUTA INTERPORTUARIA (ESTUDIO DE ANTEPROYECTO DE INGENIERÍA, IMPACTO AMBIENTAL, INSERCIÓN TERRITORIAL, EXPROPIACIONES, DEMANDA Y EVALUACIÓN SOCIAL)"/>
    <s v="CONCEPCION, ARAUCO"/>
    <s v="CORONEL, LOTA, ARAUCO, CURANILAHUE, LOS ALAMOS"/>
    <n v="0"/>
    <n v="18250"/>
    <n v="18250"/>
    <n v="18250"/>
    <n v="1"/>
    <n v="0"/>
    <n v="0"/>
  </r>
  <r>
    <x v="8"/>
    <x v="8"/>
    <x v="0"/>
    <s v="VIALIDAD INTERURBANA"/>
    <s v="INSPECCION FISCAL"/>
    <s v="29000184-0"/>
    <s v="RUTA 160 TRAMO CORONEL TRES PINOS (INSPECCIÓN FISCAL)"/>
    <s v="CONCEPCION, ARAUCO"/>
    <s v="CORONEL, LOTA, ARAUCO, CURANILAHUE, LOS ALAMOS"/>
    <n v="397766"/>
    <n v="507723"/>
    <n v="507723"/>
    <n v="412173.908"/>
    <n v="0.81180862005463605"/>
    <n v="370109"/>
    <n v="214844"/>
  </r>
  <r>
    <x v="8"/>
    <x v="8"/>
    <x v="0"/>
    <s v="VIALIDAD INTERURBANA"/>
    <s v="ESTUDIOS Y OTROS"/>
    <s v="29000233-0"/>
    <s v="RUTA 160 TRAMO CORONEL TRES PINOS (EXPROPIACIONES)"/>
    <s v="CONCEPCION, ARAUCO"/>
    <s v="CORONEL, LOTA, CURANILAHUE, LOS ALAMOS"/>
    <n v="41760"/>
    <n v="87338"/>
    <n v="87338"/>
    <n v="63091.357000000004"/>
    <n v="0.72238151778149262"/>
    <n v="0"/>
    <n v="0"/>
  </r>
  <r>
    <x v="8"/>
    <x v="8"/>
    <x v="0"/>
    <s v="VIALIDAD INTERURBANA"/>
    <s v="ESTUDIOS Y OTROS"/>
    <s v="29000246-0"/>
    <s v="ACCESO NORTE A CONCEPCIÓN (EXPROPIACIONES)"/>
    <s v="CONCEPCION"/>
    <s v="CONCEPCION"/>
    <n v="0"/>
    <n v="2000"/>
    <n v="2000"/>
    <n v="0"/>
    <n v="0"/>
    <n v="0"/>
    <n v="0"/>
  </r>
  <r>
    <x v="8"/>
    <x v="8"/>
    <x v="0"/>
    <s v="VIALIDAD INTERURBANA"/>
    <s v="COMPENSACIONES"/>
    <s v="29000268-0"/>
    <s v="RUTA 160, TRAMO TRES PINOS - ACCESO NORTE A CORONEL (COMPENSACIONES)"/>
    <s v="CONCEPCION, ARAUCO"/>
    <s v="CORONEL, LOTA, ARAUCO, CURANILAHUE, LOS ALAMOS"/>
    <n v="81782"/>
    <n v="16288482"/>
    <n v="16288482"/>
    <n v="14853233.220000001"/>
    <n v="0.9118856637469348"/>
    <n v="82030"/>
    <n v="82309"/>
  </r>
  <r>
    <x v="8"/>
    <x v="8"/>
    <x v="0"/>
    <s v="VIALIDAD INTERURBANA"/>
    <s v="ESTUDIOS Y OTROS"/>
    <s v="29000277-0"/>
    <s v="CONCESIÓN RUTA INTERPORTUARIA TALCAHUANO - PENCO (EXPROPIACIONES)"/>
    <s v="INTERPROVINCIAL"/>
    <s v="INTERCOMUNAL"/>
    <n v="52200"/>
    <n v="2000"/>
    <n v="2000"/>
    <n v="0"/>
    <n v="0"/>
    <n v="0"/>
    <n v="0"/>
  </r>
  <r>
    <x v="8"/>
    <x v="8"/>
    <x v="0"/>
    <s v="VIALIDAD INTERURBANA"/>
    <s v="COMPENSACIONES"/>
    <s v="29000356-0"/>
    <s v="AUTOPISTA CONCEPCIÓN - CABRERO (EXPROPIACIONES)"/>
    <s v="INTERPROVINCIAL"/>
    <s v="INTERCOMUNAL"/>
    <n v="10440"/>
    <n v="361000"/>
    <n v="361000"/>
    <n v="23761.438999999998"/>
    <n v="6.5821160664819939E-2"/>
    <n v="0"/>
    <n v="0"/>
  </r>
  <r>
    <x v="8"/>
    <x v="8"/>
    <x v="0"/>
    <s v="VIALIDAD INTERURBANA"/>
    <s v="INSPECCION FISCAL"/>
    <s v="29000489-0"/>
    <s v="CONCESIÓN VIAL PUENTE INDUSTRIAL, REGIÓN DEL BIOBÍO (INSPECCIÓN FISCAL)"/>
    <s v="CONCEPCION"/>
    <s v="SAN PEDRO DE LA PAZ, HUALPEN"/>
    <n v="705105"/>
    <n v="741111"/>
    <n v="741111"/>
    <n v="515661.39"/>
    <n v="0.69579508332759876"/>
    <n v="771495"/>
    <n v="78908"/>
  </r>
  <r>
    <x v="8"/>
    <x v="8"/>
    <x v="0"/>
    <s v="VIALIDAD INTERURBANA"/>
    <s v="COMPENSACIONES"/>
    <s v="29000499-0"/>
    <s v="CONCESIÓN RUTA 160, TRAMO TRES PINOS ACCESO NORTE A CORONEL (SISTEMA NUEVAS INVERSIONES)"/>
    <s v="CONCEPCION, ARAUCO"/>
    <s v="CORONEL, LOTA, ARAUCO, CURANILAHUE, LOS ALAMOS"/>
    <n v="9463791"/>
    <n v="10330687"/>
    <n v="10330687"/>
    <n v="6432675.5810000002"/>
    <n v="0.62267645714171771"/>
    <n v="8134533"/>
    <n v="6566464"/>
  </r>
  <r>
    <x v="8"/>
    <x v="8"/>
    <x v="0"/>
    <s v="EDIFICACIÓN PÚBLICA"/>
    <s v="INVERSION"/>
    <s v="29000503-0"/>
    <s v="CONCESIÓN VIAL PUENTE INDUSTRIAL, REGIÓN DEL BIOBÍO (EXPROPIACIONES)"/>
    <s v="CONCEPCION"/>
    <s v="SAN PEDRO DE LA PAZ, HUALPEN"/>
    <n v="271440"/>
    <n v="20000"/>
    <n v="20000"/>
    <n v="51.343000000000004"/>
    <n v="2.5671500000000002E-3"/>
    <n v="0"/>
    <n v="0"/>
  </r>
  <r>
    <x v="8"/>
    <x v="8"/>
    <x v="0"/>
    <s v="VIALIDAD URBANA"/>
    <s v="INVERSION"/>
    <s v="29000532-0"/>
    <s v="CONCESIÓN VIAL PUENTE INDUSTRIAL (SISTEMA NUEVAS INVERSIONES)"/>
    <s v="CONCEPCION"/>
    <s v="CONCEPCION"/>
    <n v="2258347"/>
    <n v="1400880"/>
    <n v="1400880"/>
    <n v="1400879.9979999999"/>
    <n v="0.99999999857232591"/>
    <n v="2258347"/>
    <n v="2258347"/>
  </r>
  <r>
    <x v="8"/>
    <x v="8"/>
    <x v="0"/>
    <s v="PROGRAMA HOSPITALARIO"/>
    <s v="EDIFICACIÓN PÚBLICA"/>
    <s v="29000552-0"/>
    <s v="RED HOSPITALARIA BÍO BÍO (INSPECCIÓN FISCAL)"/>
    <s v="CONCEPCION, ARAUCO, BIO BIO"/>
    <s v="CORONEL, LOTA, TOME, LEBU, ARAUCO, MULCHEN, NACIMIENTO, SANTA BARBARA"/>
    <n v="1572490"/>
    <n v="473765"/>
    <n v="473765"/>
    <n v="100.92"/>
    <n v="2.1301700210019735E-4"/>
    <n v="1193071"/>
    <n v="1212972"/>
  </r>
  <r>
    <x v="8"/>
    <x v="8"/>
    <x v="0"/>
    <s v="VIALIDAD INTERURBANA"/>
    <s v="COMPENSACIONES"/>
    <s v="29000559-0"/>
    <s v="-- AUTOPISTA CONCEPCIÓN - CABRERO (IMG)"/>
    <s v="CONCEPCION, BIO BIO"/>
    <s v="CONCEPCION, FLORIDA, CABRERO, YUMBEL"/>
    <n v="504134"/>
    <n v="0"/>
    <n v="0"/>
    <n v="0"/>
    <s v="-"/>
    <n v="0"/>
    <n v="0"/>
  </r>
  <r>
    <x v="8"/>
    <x v="9"/>
    <x v="0"/>
    <s v="RUTA 5"/>
    <s v="INSPECCION FISCAL"/>
    <s v="29000030-0"/>
    <s v="AMPLIACIÓN, REHABILITACIÓN Y MEJORAMIENTO DE LA RUTA 5 COLLIPULLI-TEMUCO (INSPECCIÓN FISCAL)"/>
    <s v="CAUTIN, MALLECO"/>
    <s v="TEMUCO, FREIRE, GORBEA, PADRE LAS CASAS, PITRUFQUEN, VILCUN, COLLIPULLI, ERCILLA, VICTORIA"/>
    <n v="969084"/>
    <n v="1041421"/>
    <n v="1041421"/>
    <n v="799200.74600000004"/>
    <n v="0.76741370300771738"/>
    <n v="753196"/>
    <n v="153725"/>
  </r>
  <r>
    <x v="8"/>
    <x v="9"/>
    <x v="0"/>
    <s v="RUTA 5"/>
    <s v="COMPENSACIONES"/>
    <s v="29000032-0"/>
    <s v="RUTA 5 COLLIPULLI - TEMUCO (COMPENSACIONES SISTEMA NUEVAS INVERSIONES)"/>
    <s v="CAUTIN, MALLECO"/>
    <s v="TEMUCO, FREIRE, GORBEA, PADRE LAS CASAS, PITRUFQUEN, COLLIPULLI, ERCILLA, VICTORIA"/>
    <n v="1534419"/>
    <n v="1837549"/>
    <n v="1837549"/>
    <n v="1774600.1769999999"/>
    <n v="0.96574305066150612"/>
    <n v="1619100"/>
    <n v="1262815"/>
  </r>
  <r>
    <x v="8"/>
    <x v="9"/>
    <x v="0"/>
    <s v="AEROPORTUARIO"/>
    <s v="INSPECCION FISCAL"/>
    <s v="29000159-0"/>
    <s v="NUEVO AEROPUERTO IX REGIÓN (INSPECCIÓN FISCAL)"/>
    <s v="CAUTIN"/>
    <s v="FREIRE"/>
    <n v="216155"/>
    <n v="216162"/>
    <n v="216162"/>
    <n v="184057.66200000001"/>
    <n v="0.85148019540899889"/>
    <n v="212646"/>
    <n v="91550"/>
  </r>
  <r>
    <x v="8"/>
    <x v="9"/>
    <x v="0"/>
    <s v="RUTA 5"/>
    <s v="ESTUDIOS Y OTROS"/>
    <s v="29000208-0"/>
    <s v="RUTA 5 TRAMO COLLIPULLI - TEMUCO (ESTUDIOS)"/>
    <s v="CAUTIN, MALLECO"/>
    <s v="TEMUCO, COLLIPULLI"/>
    <n v="939600"/>
    <n v="19056"/>
    <n v="19056"/>
    <n v="18924.863000000001"/>
    <n v="0.99311833543240979"/>
    <n v="37950"/>
    <n v="0"/>
  </r>
  <r>
    <x v="8"/>
    <x v="9"/>
    <x v="0"/>
    <s v="RUTA 5"/>
    <s v="ESTUDIOS Y OTROS"/>
    <s v="29000248-0"/>
    <s v="RUTA 5 TRAMO COLLIPULLI - TEMUCO (EXPROPIACIONES)"/>
    <s v="CAUTIN"/>
    <s v="TEMUCO"/>
    <n v="0"/>
    <n v="236764"/>
    <n v="236764"/>
    <n v="132380.93899999998"/>
    <n v="0.55912612981703291"/>
    <n v="0"/>
    <n v="0"/>
  </r>
  <r>
    <x v="8"/>
    <x v="9"/>
    <x v="0"/>
    <s v="AEROPORTUARIO"/>
    <s v="ESTUDIOS Y OTROS"/>
    <s v="29000278-0"/>
    <s v="NUEVO AEROPUERTO DE LA REGIÓN DE LA ARAUCANÍA (EXPROPIACIONES)"/>
    <s v="CAUTIN"/>
    <s v="FREIRE"/>
    <n v="0"/>
    <n v="2000"/>
    <n v="2000"/>
    <n v="0"/>
    <n v="0"/>
    <n v="0"/>
    <n v="0"/>
  </r>
  <r>
    <x v="8"/>
    <x v="9"/>
    <x v="0"/>
    <s v="AEROPORTUARIO"/>
    <s v="SUBSIDIOS"/>
    <s v="29000468-0"/>
    <s v="NUEVO AEROPUERTO IX REGIÓN (SUBSIDIO)"/>
    <s v="CAUTIN"/>
    <s v="FREIRE"/>
    <n v="309788"/>
    <n v="317186"/>
    <n v="317186"/>
    <n v="317185.40000000002"/>
    <n v="0.99999810836543868"/>
    <n v="309788"/>
    <n v="309788"/>
  </r>
  <r>
    <x v="8"/>
    <x v="9"/>
    <x v="0"/>
    <s v="RUTA 5"/>
    <s v="ESTUDIOS Y OTROS"/>
    <s v="40034171-0"/>
    <s v="-- MEJORAMIENTO Y AMPLIACIÓN CONCESIÓN RUTA 5 TRAMO COLLIPULLI - TEMUCO"/>
    <s v="CAUTIN, MALLECO"/>
    <s v="TEMUCO, FREIRE, GORBEA, PADRE LAS CASAS, PITRUFQUEN, VILCUN, COLLIPULLI, ERCILLA, VICTORIA"/>
    <n v="0"/>
    <n v="210492"/>
    <n v="210492"/>
    <n v="113.53400000000001"/>
    <n v="5.3937441803013895E-4"/>
    <n v="1894568"/>
    <n v="0"/>
  </r>
  <r>
    <x v="8"/>
    <x v="10"/>
    <x v="0"/>
    <s v="PROGRAMA HOSPITALARIO"/>
    <s v="EDIFICACIÓN PÚBLICA"/>
    <s v="29000567-0"/>
    <s v="--  HOSPITALES GRUPO III: RED LOS RÍOS - LOS LAGOS (INSPECCIÓN FISCAL)"/>
    <s v="VALDIVIA, RANCO"/>
    <s v="LOS LAGOS, LA UNION, RIO BUENO"/>
    <n v="1513529"/>
    <n v="337593"/>
    <n v="337593"/>
    <n v="78.759"/>
    <n v="2.3329571406990074E-4"/>
    <n v="1862369"/>
    <n v="1890647"/>
  </r>
  <r>
    <x v="8"/>
    <x v="11"/>
    <x v="0"/>
    <s v="AEROPORTUARIO"/>
    <s v="INSPECCION FISCAL"/>
    <s v="29000052-0"/>
    <s v="AEROPUERTO EL TEPUAL DE PUERTO MONTT (INSPECCIÓN FISCAL)"/>
    <s v="LLANQUIHUE"/>
    <s v="PUERTO MONTT"/>
    <n v="644072"/>
    <n v="903329"/>
    <n v="903329"/>
    <n v="629863.78700000001"/>
    <n v="0.69726952970623113"/>
    <n v="438231"/>
    <n v="98296"/>
  </r>
  <r>
    <x v="8"/>
    <x v="11"/>
    <x v="0"/>
    <s v="RUTA 5"/>
    <s v="INSPECCION FISCAL"/>
    <s v="29000224-0"/>
    <s v="CONCESIÓN RUTA 5 TRAMO PUERTO MONTT - PARGUA (INSPECCIÓN FISCAL)"/>
    <s v="LLANQUIHUE"/>
    <s v="PUERTO MONTT, CALBUCO, MAULLIN"/>
    <n v="478159"/>
    <n v="325720"/>
    <n v="325720"/>
    <n v="212041.989"/>
    <n v="0.65099468561955054"/>
    <n v="269128"/>
    <n v="206431"/>
  </r>
  <r>
    <x v="8"/>
    <x v="11"/>
    <x v="0"/>
    <s v="RUTA 5"/>
    <s v="COMPENSACIONES"/>
    <s v="29000297-0"/>
    <s v="RUTA 5 TRAMO PUERTO MONTT - PARGUA (EXPROPIACIONES)"/>
    <s v="LLANQUIHUE"/>
    <s v="PUERTO MONTT, CALBUCO, MAULLIN"/>
    <n v="511560"/>
    <n v="14000"/>
    <n v="14000"/>
    <n v="953.61900000000003"/>
    <n v="6.8115642857142861E-2"/>
    <n v="0"/>
    <n v="0"/>
  </r>
  <r>
    <x v="8"/>
    <x v="11"/>
    <x v="0"/>
    <s v="RUTA 5"/>
    <s v="COMPENSACIONES"/>
    <s v="29000501-0"/>
    <s v="CONCESIÓN RUTA 5 TRAMO PUERTO MONTT - PARGUA (SISTEMA NUEVAS INVERSIONES)"/>
    <s v="LLANQUIHUE"/>
    <s v="PUERTO MONTT, CALBUCO, MAULLIN"/>
    <n v="789960"/>
    <n v="789794"/>
    <n v="789794"/>
    <n v="789793.22"/>
    <n v="0.99999901240070188"/>
    <n v="0"/>
    <n v="0"/>
  </r>
  <r>
    <x v="8"/>
    <x v="11"/>
    <x v="0"/>
    <s v="VIALIDAD INTERURBANA"/>
    <s v="INSPECCION FISCAL"/>
    <s v="29000570-0"/>
    <s v="-- CONCESIÓN VIAL RUTA LONGITUDINAL CHILOÉ (INSPECCIÓN FISCAL)"/>
    <s v="CHILOE"/>
    <s v="INTERCOMUNAL"/>
    <n v="0"/>
    <n v="39342"/>
    <n v="39342"/>
    <n v="0"/>
    <n v="0"/>
    <n v="545832"/>
    <n v="612433"/>
  </r>
  <r>
    <x v="8"/>
    <x v="11"/>
    <x v="0"/>
    <s v="RUTA 5"/>
    <s v="COMPENSACIONES"/>
    <s v="29000603-0"/>
    <s v="-- RUTA 5 TRAMO PUERTO MONTT - PARGUA"/>
    <s v="LLANQUIHUE"/>
    <s v="PUERTO MONTT, CALBUCO, MAULLIN"/>
    <n v="0"/>
    <n v="10"/>
    <n v="10"/>
    <n v="0"/>
    <n v="0"/>
    <n v="303777"/>
    <n v="0"/>
  </r>
  <r>
    <x v="8"/>
    <x v="11"/>
    <x v="0"/>
    <s v="RUTA 5"/>
    <s v="ESTUDIOS Y OTROS"/>
    <s v="40028387-0"/>
    <s v="-- AMPLIACION MEJORAMIENTO CONCESION RUTA 5 TRAMO CHACAO CHONCHI (CONSULTA"/>
    <s v="CHILOE"/>
    <s v="CASTRO, ANCUD, CHONCHI, DALCAHUE"/>
    <n v="0"/>
    <n v="180955"/>
    <n v="180955"/>
    <n v="70884.84"/>
    <n v="0.39172634080296204"/>
    <n v="0"/>
    <n v="0"/>
  </r>
  <r>
    <x v="8"/>
    <x v="11"/>
    <x v="0"/>
    <s v=""/>
    <s v=""/>
    <s v="680-0"/>
    <s v="-- CONCESIÓN VIAL RUTA LONGITUDINAL CHILOÉ (INSPECCIÓN FISCAL)"/>
    <s v="CHILOE"/>
    <s v="INTERCOMUNAL"/>
    <n v="695484"/>
    <n v="0"/>
    <n v="0"/>
    <n v="0"/>
    <s v="-"/>
    <n v="0"/>
    <n v="0"/>
  </r>
  <r>
    <x v="8"/>
    <x v="16"/>
    <x v="0"/>
    <s v="AEROPORTUARIO"/>
    <s v="INSPECCION FISCAL"/>
    <s v="29000551-0"/>
    <s v="AERÓDROMO DE BALMACEDA (INSPECCIÓN FISCAL)"/>
    <s v="COIHAIQUE"/>
    <s v="COIHAIQUE"/>
    <n v="519863"/>
    <n v="534898"/>
    <n v="534898"/>
    <n v="384917.35499999998"/>
    <n v="0.71960888804968426"/>
    <n v="687653"/>
    <n v="864835"/>
  </r>
  <r>
    <x v="8"/>
    <x v="17"/>
    <x v="0"/>
    <s v="AEROPORTUARIO"/>
    <s v="INSPECCION FISCAL"/>
    <s v="29000075-0"/>
    <s v="AEROPUERTO CARLOS IBAÑEZ DEL CAMPO PUNTA ARENAS (INSPECCIÓN FISCAL)"/>
    <s v="MAGALLANES"/>
    <s v="PUNTA ARENAS"/>
    <n v="519863"/>
    <n v="535190"/>
    <n v="535190"/>
    <n v="385398.23300000001"/>
    <n v="0.72011478727181"/>
    <n v="687653"/>
    <n v="864835"/>
  </r>
  <r>
    <x v="8"/>
    <x v="12"/>
    <x v="0"/>
    <s v="ADMINISTRACION"/>
    <s v="ASESORIA, ADMINISTRACION"/>
    <s v="29000001-0"/>
    <s v="ESTUDIOS Y ASESORÍAS DE APOYO AL PROCESO DE COMISIONES CONCILIADORES Y ARBITRALES DE LA COORDINACIÓN GENERAL DE CONCESIONES"/>
    <s v="INTERPROVINCIAL"/>
    <s v="INTERCOMUNAL"/>
    <n v="2013375"/>
    <n v="2836855"/>
    <n v="2836855"/>
    <n v="2045450.26"/>
    <n v="0.72102742649871077"/>
    <n v="0"/>
    <n v="0"/>
  </r>
  <r>
    <x v="8"/>
    <x v="12"/>
    <x v="0"/>
    <s v="ADMINISTRACION"/>
    <s v="ESTUDIOS Y OTROS"/>
    <s v="29000002-0"/>
    <s v="ESTUDIOS Y ASESORÍAS PARA EXPROPIACIONES EN OBRAS DE INFRAESTRUCTURA POR EL SISTEMA DE CONCESIONES (PERITAJES Y PUBLICACIONES)"/>
    <s v="INTERPROVINCIAL"/>
    <s v="INTERCOMUNAL"/>
    <n v="714096"/>
    <n v="714096"/>
    <n v="714096"/>
    <n v="549155.71"/>
    <n v="0.76902224630861948"/>
    <n v="0"/>
    <n v="0"/>
  </r>
  <r>
    <x v="8"/>
    <x v="12"/>
    <x v="0"/>
    <s v="VIALIDAD INTERURBANA"/>
    <s v="CONVENIOS COMPLEMENTARIOS"/>
    <s v="29000003-0"/>
    <s v="AUTOPISTA SANTIAGO - SAN ANTONIO (COMPENSACION SISTEMA NUEVAS INVERSIONES)"/>
    <s v="INTERPROVINCIAL"/>
    <s v="INTERCOMUNAL"/>
    <n v="0"/>
    <n v="11265365"/>
    <n v="11265365"/>
    <n v="7737987.6569999997"/>
    <n v="0.68688299553543086"/>
    <n v="0"/>
    <n v="0"/>
  </r>
  <r>
    <x v="8"/>
    <x v="12"/>
    <x v="0"/>
    <s v="VIALIDAD INTERURBANA"/>
    <s v="INSPECCION FISCAL"/>
    <s v="29000004-0"/>
    <s v="CONSTRUCCIÓN AUTOPISTA SANTIAGO-SAN ANTONIO POR CONCESION (INSPECCIÓN FISCAL)"/>
    <s v="SAN ANTONIO, SANTIAGO, MELIPILLA, TALAGANTE"/>
    <s v="SAN ANTONIO, CARTAGENA, SANTIAGO, CERRILLOS, MAIPU, PEDRO AGUIRRE CERDA, MELIPILLA, TALAGANTE, EL MONTE, PADRE HURTADO, PEÑAFLOR"/>
    <n v="867439"/>
    <n v="311768"/>
    <n v="311768"/>
    <n v="119163.51700000001"/>
    <n v="0.38221856316235153"/>
    <n v="219331"/>
    <n v="18829"/>
  </r>
  <r>
    <x v="8"/>
    <x v="12"/>
    <x v="0"/>
    <s v="RUTA 5"/>
    <s v="INSPECCION FISCAL"/>
    <s v="29000005-0"/>
    <s v="AMPLIACIÓN, REHABILITACIÓN Y MEJORAMIENTO DE LA RUTA 5 SECTOR: RÍO BUENO - PUERTO MONTT (INSPECCIÓN FISCAL)"/>
    <s v="LLANQUIHUE, OSORNO, RANCO"/>
    <s v="PUERTO MONTT, FRUTILLAR, LLANQUIHUE, PUERTO VARAS, OSORNO, PURRANQUE, RIO NEGRO, SAN PABLO, LA UNION, RIO BUENO"/>
    <n v="373230"/>
    <n v="530304"/>
    <n v="530304"/>
    <n v="212041.981"/>
    <n v="0.39984986158882452"/>
    <n v="909128"/>
    <n v="870638"/>
  </r>
  <r>
    <x v="8"/>
    <x v="12"/>
    <x v="0"/>
    <s v="RUTA 5"/>
    <s v="SUBSIDIOS"/>
    <s v="29000008-0"/>
    <s v="CONCESIÓN RUTA 5 TRAMO RÍO BUENO - PUERTO MONTT (SUBSIDIO)"/>
    <s v="LLANQUIHUE, OSORNO, RANCO"/>
    <s v="PUERTO MONTT, FRUTILLAR, LLANQUIHUE, PUERTO VARAS, OSORNO, PURRANQUE, RIO NEGRO, SAN PABLO, LA UNION, RIO BUENO"/>
    <n v="29343974"/>
    <n v="33255758"/>
    <n v="33255758"/>
    <n v="32540771.243999999"/>
    <n v="0.97850036207263713"/>
    <n v="0"/>
    <n v="0"/>
  </r>
  <r>
    <x v="8"/>
    <x v="12"/>
    <x v="0"/>
    <s v="RUTA 5"/>
    <s v="CONVENIOS COMPLEMENTARIOS"/>
    <s v="29000011-0"/>
    <s v="RUTA 5 SANTIAGO - LOS VILOS (COMPENSACIÓN SISTEMA NUEVAS INVERSIONES) "/>
    <s v="INTERPROVINCIAL"/>
    <s v="INTERCOMUNAL"/>
    <n v="0"/>
    <n v="3396858"/>
    <n v="3396858"/>
    <n v="0"/>
    <n v="0"/>
    <n v="34269"/>
    <n v="0"/>
  </r>
  <r>
    <x v="8"/>
    <x v="12"/>
    <x v="0"/>
    <s v="VIALIDAD INTERURBANA"/>
    <s v="INSPECCION FISCAL"/>
    <s v="29000016-0"/>
    <s v="AMPLIACIÓN , REHABILITACIÓN Y MEJORAMIENTO INTERCONEXIÓN VIAL SECTOR SANTIAGO-VALPARAÍSO-VIÑA DEL MAR (INSPECCIÓN FISCAL)"/>
    <s v="VALPARAISO, MARGA MARGA, SANTIAGO, MELIPILLA"/>
    <s v="VALPARAISO, CASABLANCA, QUILPUE, VILLA ALEMANA, MAIPU, PUDAHUEL, CURACAVI"/>
    <n v="374557"/>
    <n v="419117"/>
    <n v="419117"/>
    <n v="343333.24200000003"/>
    <n v="0.81918233333412871"/>
    <n v="444505"/>
    <n v="18829"/>
  </r>
  <r>
    <x v="8"/>
    <x v="12"/>
    <x v="0"/>
    <s v="RUTA 5"/>
    <s v="INSPECCION FISCAL"/>
    <s v="29000021-0"/>
    <s v="AMPLIACIÓN, REHABILITACIÓN Y MEJORAMIENTO DE LA RUTA 5 SUR SECTOR: TALCA - CHILLÁN POR CONCESIÓN (INSPECCIÓN FISCAL)"/>
    <s v="TALCA, LINARES, DIGUILLÍN, PUNILLA"/>
    <s v="TALCA, MAULE, RIO CLARO, SAN RAFAEL, LINARES, LONGAVI, PARRAL, RETIRO, SAN JAVIER, VILLA ALEGRE, CHILLAN, CHILLAN VIEJO, SAN CARLOS, ÑIQUEN, SAN NICOLAS"/>
    <n v="724304"/>
    <n v="946880"/>
    <n v="946880"/>
    <n v="737477.36699999997"/>
    <n v="0.77884987221189583"/>
    <n v="802878"/>
    <n v="814371"/>
  </r>
  <r>
    <x v="8"/>
    <x v="12"/>
    <x v="0"/>
    <s v="RUTA 5"/>
    <s v="CONVENIOS COMPLEMENTARIOS"/>
    <s v="29000023-0"/>
    <s v="RUTA 5 TRAMO TALCA-CHILLÁN (COMPENSACIÓN SISTEMAS NUEVAS INVERSIONES)"/>
    <s v="TALCA, LINARES, DIGUILLÍN, PUNILLA"/>
    <s v="TALCA, MAULE, RIO CLARO, SAN RAFAEL, LINARES, LONGAVI, PARRAL, RETIRO, SAN JAVIER, VILLA ALEGRE, CHILLAN, CHILLAN VIEJO, SAN CARLOS, ÑIQUEN, SAN NICOLAS"/>
    <n v="960"/>
    <n v="1958888"/>
    <n v="1958888"/>
    <n v="1558887.8060000001"/>
    <n v="0.79580241749400682"/>
    <n v="0"/>
    <n v="0"/>
  </r>
  <r>
    <x v="8"/>
    <x v="12"/>
    <x v="0"/>
    <s v="VIALIDAD INTERURBANA"/>
    <s v="INSPECCION FISCAL"/>
    <s v="29000024-0"/>
    <s v="CONCESIÓN RUTA 57 SANTIAGO-COLINA-LOS ANDES (INSPECCIÓN FISCAL)"/>
    <s v="LOS ANDES, SANTIAGO, CHACABUCO"/>
    <s v="LOS ANDES, CALLE LARGA, RINCONADA, HUECHURABA, QUILICURA, COLINA"/>
    <n v="387718"/>
    <n v="457679"/>
    <n v="457679"/>
    <n v="313907.065"/>
    <n v="0.68586731093189768"/>
    <n v="384423"/>
    <n v="18829"/>
  </r>
  <r>
    <x v="8"/>
    <x v="12"/>
    <x v="0"/>
    <s v="RUTA 5"/>
    <s v="INSPECCION FISCAL"/>
    <s v="29000027-0"/>
    <s v="AMPLIACIÓN, REHABILITACIÓN Y MEJORAMIENTO DE LA RUTA 5 SECTOR: CHILLÁN-COLLIPULLI (INSPECCIÓN FISCAL)"/>
    <s v="BIO BIO, MALLECO, DIGUILLÍN"/>
    <s v="LOS ANGELES, CABRERO, MULCHEN, YUMBEL, COLLIPULLI, BULNES, CHILLAN VIEJO, PEMUCO"/>
    <n v="781558"/>
    <n v="632962"/>
    <n v="632962"/>
    <n v="441205.99900000001"/>
    <n v="0.69704974232260386"/>
    <n v="186000"/>
    <n v="0"/>
  </r>
  <r>
    <x v="8"/>
    <x v="12"/>
    <x v="0"/>
    <s v="RUTA 5"/>
    <s v="CONVENIOS COMPLEMENTARIOS"/>
    <s v="29000028-0"/>
    <s v="RUTA 5 TRAMO CHILLÁN - COLLIPULLI (COMPENSACIÓN SISTEMAS NUEVAS INVERSIONES)"/>
    <s v="BIO BIO, MALLECO, DIGUILLÍN"/>
    <s v="LOS ANGELES, CABRERO, MULCHEN, YUMBEL, COLLIPULLI, BULNES, CHILLAN VIEJO, PEMUCO"/>
    <n v="117286"/>
    <n v="0"/>
    <n v="0"/>
    <n v="0"/>
    <s v="-"/>
    <n v="0"/>
    <n v="0"/>
  </r>
  <r>
    <x v="8"/>
    <x v="12"/>
    <x v="0"/>
    <s v="RUTA 5"/>
    <s v="INSPECCION FISCAL"/>
    <s v="29000034-0"/>
    <s v="AMPLIACIÓN, REHABILITACIÓN Y MEJORAMIENTO DE LA RUTA 5 SUR SECTOR: TEMUCO-RÍO BUENO (INSPECCIÓN FISCAL)"/>
    <s v="CAUTIN, VALDIVIA, RANCO"/>
    <s v="GORBEA, LONCOCHE, LANCO, LOS LAGOS, MAFIL, MARIQUINA, PAILLACO, LA UNION, RIO BUENO"/>
    <n v="1136050"/>
    <n v="1054740"/>
    <n v="1054740"/>
    <n v="696428.17"/>
    <n v="0.66028421222291755"/>
    <n v="905973"/>
    <n v="153725"/>
  </r>
  <r>
    <x v="8"/>
    <x v="12"/>
    <x v="0"/>
    <s v="EDIFICACIÓN PÚBLICA"/>
    <s v="INSPECCION FISCAL"/>
    <s v="29000048-0"/>
    <s v="AMPLIACIÓN, REHABILITACIÓN Y MEJORAMIENTO PROGRAMA PENITENCIARIO I (INSPECCIÓN FISCAL)"/>
    <s v="IQUIQUE, ELQUI, CACHAPOAL"/>
    <s v="IQUIQUE, LA SERENA, RANCAGUA"/>
    <n v="983227"/>
    <n v="1017137"/>
    <n v="1017137"/>
    <n v="842069.21900000004"/>
    <n v="0.82788180844861614"/>
    <n v="1007824"/>
    <n v="386698"/>
  </r>
  <r>
    <x v="8"/>
    <x v="12"/>
    <x v="0"/>
    <s v="EDIFICACIÓN PÚBLICA"/>
    <s v="INSPECCION FISCAL"/>
    <s v="29000049-0"/>
    <s v="AMPLIACIÓN REHABILITACIÓN Y MEJORAMIENTO PROGRAMA PENITENCIARIO II (INSPECCIÓN FISCAL)"/>
    <s v="ANTOFAGASTA, CONCEPCION"/>
    <s v="ANTOFAGASTA, CONCEPCION"/>
    <n v="1268506"/>
    <n v="1232480"/>
    <n v="1232480"/>
    <n v="955797.88400000008"/>
    <n v="0.77550782487342595"/>
    <n v="1170419"/>
    <n v="1104345"/>
  </r>
  <r>
    <x v="8"/>
    <x v="12"/>
    <x v="0"/>
    <s v="EDIFICACIÓN PÚBLICA"/>
    <s v="INSPECCION FISCAL"/>
    <s v="29000050-0"/>
    <s v="ASESORÍA A LA INSPECCIÓN FISCAL PROGRAMA DE INFRAESTRUCTURA PENITENCIARIO GRUPO III"/>
    <s v="LLANQUIHUE, SANTIAGO, VALDIVIA"/>
    <s v="PUERTO MONTT, SANTIAGO, VALDIVIA"/>
    <n v="1185146"/>
    <n v="1125305"/>
    <n v="1125305"/>
    <n v="862889.2300000001"/>
    <n v="0.76680475959850891"/>
    <n v="1132023"/>
    <n v="788349"/>
  </r>
  <r>
    <x v="8"/>
    <x v="12"/>
    <x v="0"/>
    <s v="RUTA 5"/>
    <s v="INSPECCION FISCAL"/>
    <s v="29000062-0"/>
    <s v="AMPLIACIÓN, REHABILITACIÓN Y MEJORAMIENTO DE LA RUTA 5 SECTOR SANTIAGO-TALCA Y ACCESO SUR A SANTIAGO (INSPECCIÓN FISCAL)"/>
    <s v="CACHAPOAL, COLCHAGUA, CURICO, SANTIAGO, CORDILLERA, MAIPO"/>
    <s v="RANCAGUA, SAN FERNANDO, CURICO, LA GRANJA, LA PINTANA, PUENTE ALTO, SAN BERNARDO, BUIN, PAINE"/>
    <n v="1771766"/>
    <n v="1861609"/>
    <n v="1861609"/>
    <n v="1378344.355"/>
    <n v="0.74040486213807521"/>
    <n v="1621003"/>
    <n v="1608830"/>
  </r>
  <r>
    <x v="8"/>
    <x v="12"/>
    <x v="0"/>
    <s v="VIALIDAD INTERURBANA"/>
    <s v="ESTUDIOS Y OTROS"/>
    <s v="29000072-0"/>
    <s v="ACCESO NORTE A CONCEPCIÓN POR CONCESIÓN"/>
    <s v="CONCEPCION, DIGUILLÍN, ITATA"/>
    <s v="FLORIDA, PENCO, TOME, CHILLAN, CHILLAN VIEJO, RANQUIL"/>
    <n v="320624"/>
    <n v="307111"/>
    <n v="307111"/>
    <n v="220959.459"/>
    <n v="0.71947751464454224"/>
    <n v="265174"/>
    <n v="221513"/>
  </r>
  <r>
    <x v="8"/>
    <x v="12"/>
    <x v="0"/>
    <s v="RUTA 5"/>
    <s v="INSPECCION FISCAL"/>
    <s v="29000078-0"/>
    <s v="CONCESIÓN RUTA 5 - SANTIAGO-LOS VILOS (INSPECCIÓN FISCAL)"/>
    <s v="CHOAPA, PETORCA, QUILLOTA, SAN FELIPE, SANTIAGO, CHACABUCO"/>
    <s v="LOS VILOS, LA LIGUA, PAPUDO, ZAPALLAR, CALERA, HIJUELAS, NOGALES, LLAILLAY, QUILICURA, COLINA, LAMPA, TIL TIL"/>
    <n v="354372"/>
    <n v="643174"/>
    <n v="643174"/>
    <n v="352940.11800000002"/>
    <n v="0.54874748979280885"/>
    <n v="403732"/>
    <n v="18829"/>
  </r>
  <r>
    <x v="8"/>
    <x v="12"/>
    <x v="0"/>
    <s v="VIALIDAD INTERURBANA"/>
    <s v="COMPENSACIONES"/>
    <s v="29000103-0"/>
    <s v="CONCESIÓN INTERCONEXIÓN VIAL SANTIAGO - VALPARAÍSO - VIÑA DEL MAR (SISTEMA NUEVAS INVERSIONES)"/>
    <s v="VALPARAISO, MARGA MARGA, SANTIAGO, MELIPILLA"/>
    <s v="VALPARAISO, CASABLANCA, QUILPUE, VILLA ALEMANA, MAIPU, PUDAHUEL, CURACAVI"/>
    <n v="1756858"/>
    <n v="1806192"/>
    <n v="1806192"/>
    <n v="1806191.591"/>
    <n v="0.99999977355674263"/>
    <n v="1757267"/>
    <n v="1420112"/>
  </r>
  <r>
    <x v="8"/>
    <x v="12"/>
    <x v="0"/>
    <s v="RUTA 5"/>
    <s v="COMPENSACIONES"/>
    <s v="29000108-0"/>
    <s v="RUTA 5 TRAMO TEMUCO-RIO BUENO (SISTEMA NUEVAS INVERSIONES)"/>
    <s v="CAUTIN, VALDIVIA, RANCO"/>
    <s v="GORBEA, LONCOCHE, LANCO, LOS LAGOS, MAFIL, MARIQUINA, PAILLACO, LA UNION, RIO BUENO"/>
    <n v="3256222"/>
    <n v="3498085"/>
    <n v="3498085"/>
    <n v="3478584.8360000001"/>
    <n v="0.9944254745096246"/>
    <n v="68852"/>
    <n v="0"/>
  </r>
  <r>
    <x v="8"/>
    <x v="12"/>
    <x v="0"/>
    <s v="RUTA 5"/>
    <s v="COMPENSACIONES"/>
    <s v="29000111-0"/>
    <s v="CONCESIÓN RUTA 5 TRAMO SANTIAGO-TALCA Y ACCESO SUR (SISTEMA NUEVAS INVERSIONES)"/>
    <s v="CACHAPOAL, COLCHAGUA, CURICO, SANTIAGO, CORDILLERA, MAIPO"/>
    <s v="RANCAGUA, SAN FERNANDO, CURICO, LA GRANJA, LA PINTANA, PUENTE ALTO, SAN BERNARDO, BUIN, PAINE"/>
    <n v="4162933"/>
    <n v="4451141"/>
    <n v="4451141"/>
    <n v="4095055.9679999999"/>
    <n v="0.92000140368503269"/>
    <n v="4147486"/>
    <n v="446511"/>
  </r>
  <r>
    <x v="8"/>
    <x v="12"/>
    <x v="0"/>
    <s v="EDIFICACIÓN PÚBLICA"/>
    <s v="COMPENSACIONES"/>
    <s v="29000127-0"/>
    <s v="CONCESIÓN INFRAESTRUCTURA PENITENCIARIA GRUPO II (SISTEMA NUEVAS INVERSIONES)"/>
    <s v="ANTOFAGASTA, CONCEPCION"/>
    <s v="ANTOFAGASTA, CONCEPCION"/>
    <n v="309786"/>
    <n v="324800"/>
    <n v="324800"/>
    <n v="33430.396000000001"/>
    <n v="0.10292609605911331"/>
    <n v="2633199"/>
    <n v="309788"/>
  </r>
  <r>
    <x v="8"/>
    <x v="12"/>
    <x v="0"/>
    <s v="RUTA 5"/>
    <s v="ESTUDIOS Y OTROS"/>
    <s v="29000205-0"/>
    <s v="RUTA 5 TRAMO SANTIAGO - TALCA Y ACCESO SUR A SANTIAGO (ESTUDIOS)"/>
    <s v="CACHAPOAL, COLCHAGUA, CURICO, SANTIAGO, CORDILLERA, MAIPO"/>
    <s v="RANCAGUA, SAN FERNANDO, CURICO, LA GRANJA, LA PINTANA, PUENTE ALTO, SAN BERNARDO, BUIN, PAINE"/>
    <n v="0"/>
    <n v="19056"/>
    <n v="19056"/>
    <n v="18925.343000000001"/>
    <n v="0.99314352434928632"/>
    <n v="37950"/>
    <n v="0"/>
  </r>
  <r>
    <x v="8"/>
    <x v="12"/>
    <x v="0"/>
    <s v="RUTA 5"/>
    <s v="ESTUDIOS Y OTROS"/>
    <s v="29000210-0"/>
    <s v="RUTA 5 TRAMO RÍO BUENO - PUERTO MONTT (ESTUDIOS)"/>
    <s v="INTERPROVINCIAL"/>
    <s v="INTERCOMUNAL"/>
    <n v="1177632"/>
    <n v="0"/>
    <n v="0"/>
    <n v="0"/>
    <s v="-"/>
    <n v="0"/>
    <n v="0"/>
  </r>
  <r>
    <x v="8"/>
    <x v="12"/>
    <x v="0"/>
    <s v="VIALIDAD INTERURBANA"/>
    <s v="INSPECCION FISCAL"/>
    <s v="29000225-0"/>
    <s v="RUTA 66, CAMINO DE LA FRUTA (INSPECCIÓN FISCAL)"/>
    <s v="SAN ANTONIO, CACHAPOAL"/>
    <s v="SAN ANTONIO, SANTO DOMINGO, LAS CABRAS, MALLOA, PEUMO, SAN VICENTE"/>
    <n v="919136"/>
    <n v="1020937"/>
    <n v="1020937"/>
    <n v="825941.64600000007"/>
    <n v="0.80900353890592669"/>
    <n v="731370"/>
    <n v="143816"/>
  </r>
  <r>
    <x v="8"/>
    <x v="12"/>
    <x v="0"/>
    <s v="VIALIDAD INTERURBANA"/>
    <s v="COMPENSACIONES"/>
    <s v="29000230-0"/>
    <s v="ACCESO NORTE A CONCEPCIÓN (COMPENSACIONES)"/>
    <s v="CONCEPCION, DIGUILLÍN, ITATA"/>
    <s v="FLORIDA, PENCO, TOME, CHILLAN, CHILLAN VIEJO, RANQUIL"/>
    <n v="4377220"/>
    <n v="4515312"/>
    <n v="4515312"/>
    <n v="4115410.452"/>
    <n v="0.91143434872274609"/>
    <n v="4315875"/>
    <n v="1012759"/>
  </r>
  <r>
    <x v="8"/>
    <x v="12"/>
    <x v="0"/>
    <s v="RUTA 5"/>
    <s v="ESTUDIOS Y OTROS"/>
    <s v="29000236-0"/>
    <s v="RUTA 5 TRAMO SANTIAGO - LOS VILOS (EXPROPIACIONES)"/>
    <s v="CHOAPA, PETORCA, QUILLOTA, SAN FELIPE, SANTIAGO, CHACABUCO"/>
    <s v="LOS VILOS, LA LIGUA, PAPUDO, ZAPALLAR, CALERA, HIJUELAS, NOGALES, LLAILLAY, QUILICURA, COLINA, LAMPA, TIL TIL"/>
    <n v="0"/>
    <n v="95000"/>
    <n v="95000"/>
    <n v="77.587999999999994"/>
    <n v="8.167157894736841E-4"/>
    <n v="0"/>
    <n v="0"/>
  </r>
  <r>
    <x v="8"/>
    <x v="12"/>
    <x v="0"/>
    <s v="VIALIDAD INTERURBANA"/>
    <s v="ESTUDIOS Y OTROS"/>
    <s v="29000241-0"/>
    <s v="RUTA 78, AUTOPISTA SANTIAGO - SAN ANTONIO (EXPROPIACIONES)"/>
    <s v="SAN ANTONIO, SANTIAGO, MELIPILLA, TALAGANTE"/>
    <s v="SAN ANTONIO, CARTAGENA, SANTIAGO, CERRILLOS, MAIPU, PEDRO AGUIRRE CERDA, MELIPILLA, TALAGANTE, EL MONTE, PADRE HURTADO, PEÑAFLOR"/>
    <n v="0"/>
    <n v="52000"/>
    <n v="52000"/>
    <n v="29924.953000000001"/>
    <n v="0.57547986538461537"/>
    <n v="0"/>
    <n v="0"/>
  </r>
  <r>
    <x v="8"/>
    <x v="12"/>
    <x v="0"/>
    <s v="VIALIDAD INTERURBANA"/>
    <s v="ESTUDIOS Y OTROS"/>
    <s v="29000242-0"/>
    <s v="RUTA 57, SANTIAGO - COLINA - LOS ANDES (EXPROPIACIONES)"/>
    <s v="LOS ANDES, SANTIAGO, CHACABUCO"/>
    <s v="LOS ANDES, CALLE LARGA, RINCONADA, HUECHURABA, QUILICURA, COLINA"/>
    <n v="0"/>
    <n v="2000"/>
    <n v="2000"/>
    <n v="0"/>
    <n v="0"/>
    <n v="0"/>
    <n v="0"/>
  </r>
  <r>
    <x v="8"/>
    <x v="12"/>
    <x v="0"/>
    <s v="VIALIDAD INTERURBANA"/>
    <s v="ESTUDIOS Y OTROS"/>
    <s v="29000243-0"/>
    <s v="INTERCONEXIÓN VIAL SANTIAGO - VALPARAÍSO - VIÑA DEL MAR (EXPROPIACIONES)"/>
    <s v="VALPARAISO, MARGA MARGA, SANTIAGO, MELIPILLA"/>
    <s v="VALPARAISO, CASABLANCA, QUILPUE, VILLA ALEMANA, MAIPU, PUDAHUEL, CURACAVI"/>
    <n v="0"/>
    <n v="2000"/>
    <n v="2000"/>
    <n v="0"/>
    <n v="0"/>
    <n v="0"/>
    <n v="0"/>
  </r>
  <r>
    <x v="8"/>
    <x v="12"/>
    <x v="0"/>
    <s v="RUTA 5"/>
    <s v="ESTUDIOS Y OTROS"/>
    <s v="29000244-0"/>
    <s v="RUTA 5 TRAMO SANTIAGO - TALCA Y ACCESO SUR A SANTIAGO (EXPROPIACIONES)"/>
    <s v="CACHAPOAL, COLCHAGUA, CURICO, SANTIAGO, CORDILLERA, MAIPO"/>
    <s v="RANCAGUA, SAN FERNANDO, CURICO, LA GRANJA, LA PINTANA, PUENTE ALTO, SAN BERNARDO, BUIN, PAINE"/>
    <n v="18607642"/>
    <n v="7087744"/>
    <n v="7087744"/>
    <n v="14105.300000000001"/>
    <n v="1.9900972721362399E-3"/>
    <n v="0"/>
    <n v="0"/>
  </r>
  <r>
    <x v="8"/>
    <x v="12"/>
    <x v="0"/>
    <s v="RUTA 5"/>
    <s v="ESTUDIOS Y OTROS"/>
    <s v="29000245-0"/>
    <s v="RUTA 5 TRAMO TALCA - CHILLÁN (EXPROPIACIONES)"/>
    <s v="TALCA, LINARES, DIGUILLÍN, PUNILLA"/>
    <s v="TALCA, MAULE, RIO CLARO, SAN RAFAEL, LINARES, LONGAVI, PARRAL, RETIRO, SAN JAVIER, VILLA ALEGRE, CHILLAN, CHILLAN VIEJO, SAN CARLOS, ÑIQUEN, SAN NICOLAS"/>
    <n v="52200"/>
    <n v="26000"/>
    <n v="26000"/>
    <n v="7114.5789999999997"/>
    <n v="0.27363765384615385"/>
    <n v="0"/>
    <n v="0"/>
  </r>
  <r>
    <x v="8"/>
    <x v="12"/>
    <x v="0"/>
    <s v="RUTA 5"/>
    <s v="ESTUDIOS Y OTROS"/>
    <s v="29000247-0"/>
    <s v="RUTA 5 TRAMO CHILLÁN - COLLIPULLI (EXPROPIACIONES)"/>
    <s v="BIO BIO, MALLECO, DIGUILLÍN"/>
    <s v="LOS ANGELES, CABRERO, MULCHEN, YUMBEL, COLLIPULLI, BULNES, CHILLAN VIEJO, PEMUCO"/>
    <n v="0"/>
    <n v="169042"/>
    <n v="169042"/>
    <n v="27947.537"/>
    <n v="0.16532895375113876"/>
    <n v="0"/>
    <n v="0"/>
  </r>
  <r>
    <x v="8"/>
    <x v="12"/>
    <x v="0"/>
    <s v="RUTA 5"/>
    <s v="ESTUDIOS Y OTROS"/>
    <s v="29000249-0"/>
    <s v="RUTA 5 TRAMO TEMUCO - RÍO BUENO (EXPROPIACIONES)"/>
    <s v="CAUTIN, VALDIVIA, RANCO"/>
    <s v="GORBEA, LONCOCHE, LANCO, LOS LAGOS, MAFIL, MARIQUINA, PAILLACO, LA UNION, RIO BUENO"/>
    <n v="375840"/>
    <n v="404960"/>
    <n v="404960"/>
    <n v="100369.473"/>
    <n v="0.24785033830501776"/>
    <n v="0"/>
    <n v="0"/>
  </r>
  <r>
    <x v="8"/>
    <x v="12"/>
    <x v="0"/>
    <s v="RUTA 5"/>
    <s v="ESTUDIOS Y OTROS"/>
    <s v="29000250-0"/>
    <s v="RUTA 5 TRAMO RÍO BUENO - PUERTO MONTT (EXPROPIACIONES)"/>
    <s v="LLANQUIHUE, OSORNO, RANCO"/>
    <s v="PUERTO MONTT, FRUTILLAR, LLANQUIHUE, PUERTO VARAS, OSORNO, PURRANQUE, RIO NEGRO, SAN PABLO, LA UNION, RIO BUENO"/>
    <n v="6625688"/>
    <n v="743000"/>
    <n v="743000"/>
    <n v="5723.15"/>
    <n v="7.7027590847913857E-3"/>
    <n v="0"/>
    <n v="0"/>
  </r>
  <r>
    <x v="8"/>
    <x v="12"/>
    <x v="0"/>
    <s v="RUTA 5"/>
    <s v="INSPECCION FISCAL"/>
    <s v="29000255-0"/>
    <s v="RUTA 5 NORTE, TRAMO LA SERENA - VALLENAR (INSPECCIÓN FISCAL)"/>
    <s v="HUASCO, ELQUI"/>
    <s v="VALLENAR, LA SERENA, LA HIGUERA"/>
    <n v="290301"/>
    <n v="302417"/>
    <n v="302417"/>
    <n v="247476.29800000001"/>
    <n v="0.81832799743400675"/>
    <n v="290000"/>
    <n v="242500"/>
  </r>
  <r>
    <x v="8"/>
    <x v="12"/>
    <x v="0"/>
    <s v="VIALIDAD INTERURBANA"/>
    <s v="INSPECCION FISCAL"/>
    <s v="29000258-0"/>
    <s v="AUTOPISTA CONCEPCIÓN CABRERO Y RED VIAL BIO BÍO (INSPECCIÓN FISCAL)"/>
    <s v="CONCEPCION, BIO BIO, DIGUILLÍN"/>
    <s v="CONCEPCION, FLORIDA, CABRERO, YUMBEL, YUNGAY"/>
    <n v="384310"/>
    <n v="393530"/>
    <n v="393530"/>
    <n v="245812.07699999999"/>
    <n v="0.62463364165374935"/>
    <n v="326176"/>
    <n v="240342"/>
  </r>
  <r>
    <x v="8"/>
    <x v="12"/>
    <x v="0"/>
    <s v="RUTA 5"/>
    <s v="COMPENSACIONES"/>
    <s v="29000296-0"/>
    <s v="RUTA 5 NORTE TRAMO LA SERENA - VALLENAR (EXPROPIACIONES)"/>
    <s v="HUASCO, ELQUI"/>
    <s v="VALLENAR, LA SERENA, LA HIGUERA"/>
    <n v="0"/>
    <n v="2000"/>
    <n v="2000"/>
    <n v="0"/>
    <n v="0"/>
    <n v="0"/>
    <n v="0"/>
  </r>
  <r>
    <x v="8"/>
    <x v="12"/>
    <x v="0"/>
    <s v="VIALIDAD INTERURBANA"/>
    <s v="COMPENSACIONES"/>
    <s v="29000307-0"/>
    <s v="HABILITACIÓN CAMINO DE LA FRUTA RUTA 66 (EXPROPIACIONES)"/>
    <s v="SAN ANTONIO, CACHAPOAL"/>
    <s v="SAN ANTONIO, SANTO DOMINGO, LAS CABRAS, MALLOA, PEUMO, SAN VICENTE"/>
    <n v="6522156"/>
    <n v="25054956"/>
    <n v="25054956"/>
    <n v="5949908.6529999999"/>
    <n v="0.2374743205695512"/>
    <n v="0"/>
    <n v="0"/>
  </r>
  <r>
    <x v="8"/>
    <x v="12"/>
    <x v="0"/>
    <s v="VIALIDAD INTERURBANA"/>
    <s v="COMPENSACIONES"/>
    <s v="29000444-0"/>
    <s v="AUTOPISTA CONCEPCIÓN - CABRERO (COMPENSACIONES)"/>
    <s v="CONCEPCION, BIO BIO, DIGUILLÍN"/>
    <s v="CONCEPCION, FLORIDA, CABRERO, YUMBEL, YUNGAY"/>
    <n v="4066192"/>
    <n v="14328372"/>
    <n v="14328372"/>
    <n v="3838072.28"/>
    <n v="0.26786520338807507"/>
    <n v="9896503"/>
    <n v="9896503"/>
  </r>
  <r>
    <x v="8"/>
    <x v="12"/>
    <x v="0"/>
    <s v="RUTA 5"/>
    <s v="COMPENSACIONES"/>
    <s v="29000500-0"/>
    <s v="CONCESIÓN RUTA 5 NORTE, TRAMO LA SERENA - VALLENAR (COMPENSACIONES)"/>
    <s v="HUASCO, ELQUI"/>
    <s v="VALLENAR, LA SERENA, LA HIGUERA"/>
    <n v="0"/>
    <n v="3393311"/>
    <n v="3393311"/>
    <n v="0"/>
    <n v="0"/>
    <n v="0"/>
    <n v="0"/>
  </r>
  <r>
    <x v="8"/>
    <x v="12"/>
    <x v="0"/>
    <s v="VIALIDAD INTERURBANA"/>
    <s v="INSPECCION FISCAL"/>
    <s v="29000525-0"/>
    <s v="CONCESIÓN MEJORAMIENTO RUTA NAHUELBUTA ( INSPECCIÓN FISCAL)"/>
    <s v="BIO BIO, MALLECO"/>
    <s v="LOS ANGELES, NEGRETE, ANGOL, RENAICO"/>
    <n v="709976"/>
    <n v="760769"/>
    <n v="760769"/>
    <n v="616553.58499999996"/>
    <n v="0.81043468516724515"/>
    <n v="672977"/>
    <n v="95562"/>
  </r>
  <r>
    <x v="8"/>
    <x v="12"/>
    <x v="0"/>
    <s v="VIALIDAD INTERURBANA"/>
    <s v="INVERSION"/>
    <s v="29000547-0"/>
    <s v="CONCESIÓN MEJORAMIENTO RUTA NAHUELBUTA (EXPROPIACIONES)"/>
    <s v="BIO BIO, MALLECO"/>
    <s v="LOS ANGELES, ANGOL"/>
    <n v="52200"/>
    <n v="13282525"/>
    <n v="13282525"/>
    <n v="3747317.6839999999"/>
    <n v="0.28212389466611204"/>
    <n v="0"/>
    <n v="0"/>
  </r>
  <r>
    <x v="8"/>
    <x v="12"/>
    <x v="0"/>
    <s v="PROGRAMA HOSPITALARIO"/>
    <s v="INVERSION"/>
    <s v="29000554-0"/>
    <s v="HOSPITALES GRUPO III: RED CENTRO SUR A : BUIN PAINE (INSPECCIÓN FISCAL)"/>
    <s v="CACHAPOAL, CARDENAL CARO, MAIPO"/>
    <s v="RENGO, PICHILEMU, BUIN"/>
    <n v="949921"/>
    <n v="1069561"/>
    <n v="1069561"/>
    <n v="858396.56099999999"/>
    <n v="0.80256905496741182"/>
    <n v="967206"/>
    <n v="987335"/>
  </r>
  <r>
    <x v="8"/>
    <x v="12"/>
    <x v="0"/>
    <s v="VIALIDAD INTERURBANA"/>
    <s v="INSPECCION FISCAL"/>
    <s v="29000568-0"/>
    <s v="-- SEGUNDA CONCESIÓN AUTOPISTA SANTIAGO - SAN ANTONIO (INSPECCIÓN FICAL)"/>
    <s v="SAN ANTONIO, SANTIAGO, MELIPILLA, TALAGANTE"/>
    <s v="SAN ANTONIO, MAIPU, MELIPILLA, TALAGANTE, EL MONTE, PADRE HURTADO, PEÑAFLOR"/>
    <n v="0"/>
    <n v="315933"/>
    <n v="315933"/>
    <n v="136927.24300000002"/>
    <n v="0.43340595316095509"/>
    <n v="1066402"/>
    <n v="1138522"/>
  </r>
  <r>
    <x v="8"/>
    <x v="12"/>
    <x v="0"/>
    <s v="VIALIDAD INTERURBANA"/>
    <s v="COMPENSACIONES"/>
    <s v="29000577-0"/>
    <s v="-- SEGUNDA CONCESIÓN RUTA 66 CAMINO DE LA FRUTA (COMPENSACIONES) "/>
    <s v="SAN ANTONIO, CACHAPOAL, MELIPILLA"/>
    <s v="SAN ANTONIO, SANTO DOMINGO, LAS CABRAS, MALLOA, PEUMO, SAN VICENTE, SAN PEDRO"/>
    <n v="0"/>
    <n v="645237"/>
    <n v="645237"/>
    <n v="0"/>
    <n v="0"/>
    <n v="0"/>
    <n v="0"/>
  </r>
  <r>
    <x v="8"/>
    <x v="12"/>
    <x v="0"/>
    <s v="RUTA 5"/>
    <s v="INSPECCION FISCAL"/>
    <s v="29000578-0"/>
    <s v="-- SEGUNDA CONCESIÓN RUTA 5 TRAMO LOS VILOS - LA SERENA (INSPECCIÓN FISCAL "/>
    <s v="ELQUI, CHOAPA"/>
    <s v="COQUIMBO, CANELA, LOS VILOS"/>
    <n v="0"/>
    <n v="1400"/>
    <n v="1400"/>
    <n v="84.1"/>
    <n v="6.0071428571428567E-2"/>
    <n v="986943"/>
    <n v="1299094"/>
  </r>
  <r>
    <x v="8"/>
    <x v="12"/>
    <x v="0"/>
    <s v="VIALIDAD INTERURBANA"/>
    <s v="INSPECCION FISCAL"/>
    <s v="29000579-0"/>
    <s v="-- SEGUNDA CONCESIÓN  INTERCONEXIÓN VIAL SECTOR SANTIAGO-VALPARAÍSO-VIÑA DEL MAR, RUTA 68  (INSPECCIÓN FISCAL) "/>
    <s v="VALPARAISO, SANTIAGO, MELIPILLA"/>
    <s v="VALPARAISO, CASABLANCA, QUILPUE, VILLA ALEMANA, MAIPU, PUDAHUEL, CURACAVI"/>
    <n v="0"/>
    <n v="1400"/>
    <n v="1400"/>
    <n v="0"/>
    <n v="0"/>
    <n v="377996"/>
    <n v="848717"/>
  </r>
  <r>
    <x v="8"/>
    <x v="12"/>
    <x v="0"/>
    <s v="RUTA 5"/>
    <s v="INSPECCION FISCAL"/>
    <s v="29000580-0"/>
    <s v="-- SEGUNDA CONCESIÓN RUTA 5, TRAMO CHILLÁN - COLLIPULLI (INSPECCIÓN FISCAL "/>
    <s v="BIO BIO, MALLECO, DIGUILLÍN"/>
    <s v="LOS ANGELES, CABRERO, YUMBEL, COLLIPULLI, BULNES, CHILLAN VIEJO, PEMUCO"/>
    <n v="0"/>
    <n v="1400"/>
    <n v="1400"/>
    <n v="0"/>
    <n v="0"/>
    <n v="664091"/>
    <n v="988947"/>
  </r>
  <r>
    <x v="8"/>
    <x v="12"/>
    <x v="0"/>
    <s v="VIALIDAD INTERURBANA"/>
    <s v="INSPECCION FISCAL"/>
    <s v="29000610-0"/>
    <s v="-- INTERCONEXIÓN VIAL SANTIAGO - VALPARAISO - VIÑA DEL MAR (ASESORÍA DE INSPECCIÓN FISCAL - COVID)"/>
    <s v="VALPARAISO, MARGA MARGA, SANTIAGO, MELIPILLA"/>
    <s v="VALPARAISO, CASABLANCA, QUILPUE, VILLA ALEMANA, MAIPU, PUDAHUEL, CURACAVI"/>
    <n v="0"/>
    <n v="87"/>
    <n v="87"/>
    <n v="0"/>
    <n v="0"/>
    <n v="0"/>
    <n v="0"/>
  </r>
  <r>
    <x v="8"/>
    <x v="12"/>
    <x v="0"/>
    <s v="VIALIDAD INTERURBANA"/>
    <s v="COMPENSACIONES"/>
    <s v="29000612-0"/>
    <s v="-- INTERCONEXIÓN VIAL SANTIAGO - VALPARAISO - VIÑA DEL MAR (SISTEMA NUEVAS INVERSIONES - COVID)"/>
    <s v="VALPARAISO, MARGA MARGA, SANTIAGO, MELIPILLA"/>
    <s v="VALPARAISO, CASABLANCA, QUILPUE, VILLA ALEMANA, MAIPU, PUDAHUEL, CURACAVI"/>
    <n v="0"/>
    <n v="188147"/>
    <n v="188147"/>
    <n v="0"/>
    <n v="0"/>
    <n v="22505"/>
    <n v="22961"/>
  </r>
  <r>
    <x v="8"/>
    <x v="12"/>
    <x v="0"/>
    <s v="RUTA 5"/>
    <s v="ESTUDIOS Y OTROS"/>
    <s v="40010574-0"/>
    <s v="AMPLIACIÓN RELICITACIÓN CONCESION RUTA 5 TEMUCO - RÍO BUENO (ESTUDIO INTEGRALES)"/>
    <s v="CAUTIN, VALDIVIA, RANCO"/>
    <s v="GORBEA, LONCOCHE, LANCO, LOS LAGOS, MAFIL, MARIQUINA, PAILLACO, LA UNION, RIO BUENO"/>
    <n v="0"/>
    <n v="606642"/>
    <n v="606642"/>
    <n v="329986.45"/>
    <n v="0.54395582567642864"/>
    <n v="0"/>
    <n v="0"/>
  </r>
  <r>
    <x v="8"/>
    <x v="12"/>
    <x v="0"/>
    <s v="RUTA 5"/>
    <s v="ESTUDIOS Y OTROS"/>
    <s v="40010575-0"/>
    <s v="AMPLIACIÓN RELICITACIÓN CONCESION RUTA 5 CHILLAN - COLLIPULLI (ESTUDIO INTEGRALES)"/>
    <s v="MALLECO, DIGUILLÍN"/>
    <s v="COLLIPULLI, CHILLAN"/>
    <n v="0"/>
    <n v="879021"/>
    <n v="879021"/>
    <n v="285673.75"/>
    <n v="0.3249908136438151"/>
    <n v="0"/>
    <n v="0"/>
  </r>
  <r>
    <x v="8"/>
    <x v="12"/>
    <x v="0"/>
    <s v="INFRAESTRUCTURA VIAL INTERURBANA"/>
    <s v="ESTUDIOS Y OTROS"/>
    <s v="40010576-0"/>
    <s v="AMPLIACIÓN RELICITACIÓN CONCESION RUTA 68 SANTIAGO - VALPARAISO (ESTUDIO INTEGRALES)"/>
    <s v="VALPARAISO, MARGA MARGA, SANTIAGO, MELIPILLA"/>
    <s v="VALPARAISO, CASABLANCA, QUILPUE, VILLA ALEMANA, MAIPU, PUDAHUEL, CURACAVI"/>
    <n v="1166095"/>
    <n v="1323353"/>
    <n v="1323353"/>
    <n v="470000.61700000003"/>
    <n v="0.35515891602618505"/>
    <n v="250000"/>
    <n v="0"/>
  </r>
  <r>
    <x v="8"/>
    <x v="12"/>
    <x v="0"/>
    <s v="INFRAESTRUCTURA VIAL INTERURBANA"/>
    <s v="ESTUDIOS Y OTROS"/>
    <s v="40010577-0"/>
    <s v="AMPLIACIÓN RELICITACIÓN CONCESIÓN RUTA 78 SANTIAGO - SAN ANTONIO (ESTUDIO INTEGRALES)"/>
    <s v="SAN ANTONIO, SANTIAGO, MELIPILLA, TALAGANTE"/>
    <s v="SAN ANTONIO, CARTAGENA, MAIPU, PEDRO AGUIRRE CERDA, MELIPILLA, TALAGANTE, EL MONTE, PADRE HURTADO, PEÑAFLOR"/>
    <n v="41760"/>
    <n v="244124"/>
    <n v="244124"/>
    <n v="186702.29"/>
    <n v="0.76478465861611311"/>
    <n v="0"/>
    <n v="0"/>
  </r>
  <r>
    <x v="8"/>
    <x v="12"/>
    <x v="0"/>
    <s v="INFRAESTRUCTURA VIAL INTERURBANA"/>
    <s v="ESTUDIOS Y OTROS"/>
    <s v="40017370-0"/>
    <s v="AMPLIACIÓN MEJORAMIENTO RELICITACIÓN ACCESO NORTE A CONCEPCIÓN"/>
    <s v="CONCEPCION, DIGUILLÍN, ITATA"/>
    <s v="FLORIDA, PENCO, TOME, CHILLAN, CHILLAN VIEJO, RANQUIL"/>
    <n v="778387"/>
    <n v="1231318"/>
    <n v="1231318"/>
    <n v="673549.86"/>
    <n v="0.54701536077601398"/>
    <n v="258509"/>
    <n v="0"/>
  </r>
  <r>
    <x v="8"/>
    <x v="12"/>
    <x v="0"/>
    <s v="RUTA 5"/>
    <s v="ESTUDIOS Y OTROS"/>
    <s v="40017381-0"/>
    <s v="AMPLIACIÓN MEJORAMIENTO CONCESIÓN RUTA 5 TRAMO SANTIAGO LOS VILOS"/>
    <s v="CHOAPA, PETORCA, SANTIAGO"/>
    <s v="INTERCOMUNAL"/>
    <n v="987457"/>
    <n v="1069683"/>
    <n v="1069683"/>
    <n v="425833.58799999999"/>
    <n v="0.3980932556654635"/>
    <n v="373874"/>
    <n v="0"/>
  </r>
  <r>
    <x v="8"/>
    <x v="12"/>
    <x v="0"/>
    <s v="VIALIDAD INTERURBANA"/>
    <s v="ESTUDIOS Y OTROS"/>
    <s v="40024939-0"/>
    <s v="MEJORAMIENTO Y AMPLIACION CONCESION RUTA 57, SANTIAGO COLINA LOS ANDES"/>
    <s v="LOS ANDES, SANTIAGO, CHACABUCO"/>
    <s v="LOS ANDES, CALLE LARGA, RINCONADA, HUECHURABA, QUILICURA, COLINA"/>
    <n v="1841139"/>
    <n v="410345"/>
    <n v="410345"/>
    <n v="194062.88"/>
    <n v="0.47292614751002204"/>
    <n v="1393796"/>
    <n v="301666"/>
  </r>
  <r>
    <x v="8"/>
    <x v="12"/>
    <x v="0"/>
    <s v="RUTA 5"/>
    <s v="ESTUDIOS Y OTROS"/>
    <s v="40031802-0"/>
    <s v="-- MEJORAMIENTO Y AMPLIACION RUTA 5 TRAMO RIO BUENO-PUERTO MONTT"/>
    <s v="LLANQUIHUE, OSORNO, RANCO"/>
    <s v="PUERTO MONTT, FRUTILLAR, LLANQUIHUE, PUERTO VARAS, OSORNO, PURRANQUE, RIO NEGRO, SAN PABLO, LA UNION, RIO BUENO"/>
    <n v="0"/>
    <n v="80072"/>
    <n v="80072"/>
    <n v="0"/>
    <n v="0"/>
    <n v="1570006"/>
    <n v="0"/>
  </r>
  <r>
    <x v="9"/>
    <x v="0"/>
    <x v="1"/>
    <s v=""/>
    <s v=""/>
    <s v="000"/>
    <s v="Fondos sin decretar"/>
    <s v=""/>
    <s v=""/>
    <n v="0"/>
    <n v="3770"/>
    <n v="0"/>
    <n v="0"/>
    <n v="0"/>
    <n v="0"/>
    <n v="0"/>
  </r>
  <r>
    <x v="9"/>
    <x v="1"/>
    <x v="1"/>
    <s v="ESTUDIOS"/>
    <s v="ESTUDIOS"/>
    <s v="40010855-0"/>
    <s v="DIAGNOSTICO HIDROGEOLOGICO DEL ACUIFERO DEL RIO CAMARONES ARICA Y PARINACOTA"/>
    <s v="INTERPROVINCIAL"/>
    <s v="INTERCOMUNAL"/>
    <n v="330222"/>
    <n v="0"/>
    <n v="0"/>
    <n v="0"/>
    <s v="-"/>
    <n v="0"/>
    <n v="0"/>
  </r>
  <r>
    <x v="9"/>
    <x v="1"/>
    <x v="0"/>
    <s v="CONSTRUCCION"/>
    <s v="CONSTRUCCION"/>
    <s v="40031132-0"/>
    <s v="CONSTRUCCION DE ESTACIONES DE MONITOREO DGA"/>
    <s v="INTERPROVINCIAL"/>
    <s v="INTERCOMUNAL"/>
    <n v="125280"/>
    <n v="0"/>
    <n v="0"/>
    <n v="0"/>
    <s v="-"/>
    <n v="0"/>
    <n v="0"/>
  </r>
  <r>
    <x v="9"/>
    <x v="6"/>
    <x v="0"/>
    <s v="MANTENCION Y OPERACIÓN DE LA RED HIDROMETEOROLOGICA"/>
    <s v="MANTENCIÓN Y OPERACIÓN DE LA RED"/>
    <s v="30483327-0"/>
    <s v="AMPLIACION RED DE MONITOREO PIEZOMÉTRICOS REGIÓN DEL MAULE"/>
    <s v="INTERPROVINCIAL"/>
    <s v="INTERCOMUNAL"/>
    <n v="93960"/>
    <n v="90000"/>
    <n v="90000"/>
    <n v="89875.28"/>
    <n v="0.99861422222222218"/>
    <n v="45000"/>
    <n v="0"/>
  </r>
  <r>
    <x v="9"/>
    <x v="12"/>
    <x v="1"/>
    <s v="ESTUDIOS"/>
    <s v="EVALUACIÓN DEL RECURSO HÍDRICO"/>
    <s v="40009216-0"/>
    <s v="EXPLORACION DE LA CAPACIDAD DE EXPLOTACIÓN AGUAS SUBTERRÁNEAS EN SECTOR PRODUCTIVO BIOBÍO "/>
    <s v="INTERPROVINCIAL"/>
    <s v="INTERCOMUNAL"/>
    <n v="0"/>
    <n v="127649"/>
    <n v="127649"/>
    <n v="0"/>
    <n v="0"/>
    <n v="960364"/>
    <n v="0"/>
  </r>
  <r>
    <x v="9"/>
    <x v="12"/>
    <x v="1"/>
    <s v="ESTUDIOS"/>
    <s v="EVALUACIÓN DEL RECURSO HÍDRICO"/>
    <s v="40012044-0"/>
    <s v="ANÁLISIS IMPLEMENTACION PLANES ESTRATEGICOS DE CUENCA PARA LA GRH NACIONAL "/>
    <s v="INTERPROVINCIAL"/>
    <s v="INTERCOMUNAL"/>
    <n v="181939"/>
    <n v="77213"/>
    <n v="77213"/>
    <n v="77212.671000000002"/>
    <n v="0.9999957390594848"/>
    <n v="0"/>
    <n v="0"/>
  </r>
  <r>
    <x v="9"/>
    <x v="12"/>
    <x v="0"/>
    <s v="MANTENCION Y OPERACIÓN DE LA RED HIDROMETEOROLOGICA"/>
    <s v="MANTENCIÓN Y OPERACIÓN DE LA RED"/>
    <s v="30089740-0"/>
    <s v="CONSERVACIÓN Y MANTENCIÓN RED HIDROMÉTRICA NACIONAL"/>
    <s v="INTERPROVINCIAL"/>
    <s v="INTERCOMUNAL"/>
    <n v="449441"/>
    <n v="600754"/>
    <n v="600754"/>
    <n v="352958.25599999999"/>
    <n v="0.58752543636829713"/>
    <n v="50000"/>
    <n v="0"/>
  </r>
  <r>
    <x v="9"/>
    <x v="12"/>
    <x v="0"/>
    <s v="MANTENCION Y OPERACIÓN DE LA RED HIDROMETEOROLOGICA"/>
    <s v="MANTENCIÓN Y OPERACIÓN DE LA RED"/>
    <s v="30089747-0"/>
    <s v="CONSERVACIÓN DE LA RED DE TRANSMISIÓN DE DATOS EN TIEMPO REAL"/>
    <s v="INTERPROVINCIAL"/>
    <s v="INTERCOMUNAL"/>
    <n v="97183"/>
    <n v="96810"/>
    <n v="96810"/>
    <n v="24037.059000000001"/>
    <n v="0.24829107530213823"/>
    <n v="0"/>
    <n v="0"/>
  </r>
  <r>
    <x v="9"/>
    <x v="12"/>
    <x v="0"/>
    <s v="MANTENCION Y OPERACIÓN DE LA RED HIDROMETEOROLOGICA"/>
    <s v="MANTENCIÓN Y OPERACIÓN DE LA RED"/>
    <s v="30089748-0"/>
    <s v="CONSERVACIÓN DE LA RED DE OBTENCIÓN DE DATOS A TRAVÉS DE TERCEROS"/>
    <s v="INTERPROVINCIAL"/>
    <s v="INTERCOMUNAL"/>
    <n v="94080"/>
    <n v="93720"/>
    <n v="93720"/>
    <n v="53984.72"/>
    <n v="0.5760213401621852"/>
    <n v="0"/>
    <n v="0"/>
  </r>
  <r>
    <x v="9"/>
    <x v="12"/>
    <x v="0"/>
    <s v="MANTENCION Y OPERACIÓN DE LA RED HIDROMETEOROLOGICA"/>
    <s v="MANTENCIÓN Y OPERACIÓN DE LA RED"/>
    <s v="30130205-0"/>
    <s v="CONSERVACIÓN DE LA RED SEDIMENTOMÉTRICA "/>
    <s v="INTERPROVINCIAL"/>
    <s v="INTERCOMUNAL"/>
    <n v="36963"/>
    <n v="36821"/>
    <n v="36821"/>
    <n v="3844.6390000000001"/>
    <n v="0.10441430162135738"/>
    <n v="0"/>
    <n v="0"/>
  </r>
  <r>
    <x v="9"/>
    <x v="12"/>
    <x v="0"/>
    <s v="MANTENCION Y OPERACIÓN DE LA RED GLACIOLOGICA"/>
    <s v="MANTENCIÓN Y OPERACIÓN DE LA RED"/>
    <s v="30130213-0"/>
    <s v="CONSERVACIÓN RED DE MEDICIÓN DE PARÁMETROS GLACIOLÓGICOS"/>
    <s v="INTERPROVINCIAL"/>
    <s v="INTERCOMUNAL"/>
    <n v="787380"/>
    <n v="801425"/>
    <n v="801425"/>
    <n v="427551.19499999995"/>
    <n v="0.53348871697289202"/>
    <n v="382000"/>
    <n v="0"/>
  </r>
  <r>
    <x v="9"/>
    <x v="12"/>
    <x v="0"/>
    <s v="MANTENCION Y OPERACIÓN DE LA RED HIDROMETEOROLOGICA"/>
    <s v="MANTENCIÓN Y OPERACIÓN DE LA RED"/>
    <s v="30130218-0"/>
    <s v="CONSERVACIÓN DE LA RED HIDROMETEOROLÓGICA"/>
    <s v="INTERPROVINCIAL"/>
    <s v="INTERCOMUNAL"/>
    <n v="418518"/>
    <n v="1217360"/>
    <n v="1217360"/>
    <n v="990740.84900000005"/>
    <n v="0.8138437676611685"/>
    <n v="100000"/>
    <n v="0"/>
  </r>
  <r>
    <x v="9"/>
    <x v="12"/>
    <x v="0"/>
    <s v="MANTENCION Y OPERACIÓN DE LA RED DE CALIDAD DE AGUAS"/>
    <s v="MANTENCIÓN Y OPERACIÓN DE LA RED"/>
    <s v="30130229-0"/>
    <s v="CONSERVACIÓN RED DE LAGOS"/>
    <s v="INTERPROVINCIAL"/>
    <s v="INTERCOMUNAL"/>
    <n v="52587"/>
    <n v="50371"/>
    <n v="50371"/>
    <n v="37153.027000000002"/>
    <n v="0.73758763971332719"/>
    <n v="7000"/>
    <n v="0"/>
  </r>
  <r>
    <x v="9"/>
    <x v="12"/>
    <x v="0"/>
    <s v="MANTENCION Y OPERACIÓN DE LA RED DE CALIDAD DE AGUAS"/>
    <s v="MANTENCIÓN Y OPERACIÓN DE LA RED"/>
    <s v="30130257-0"/>
    <s v="CONSERVACIÓN DE LA RED DE AGUAS SUBTERRÁNEAS "/>
    <s v="INTERPROVINCIAL"/>
    <s v="INTERCOMUNAL"/>
    <n v="121472"/>
    <n v="151352"/>
    <n v="151352"/>
    <n v="99347.898000000001"/>
    <n v="0.65640294148739364"/>
    <n v="12000"/>
    <n v="0"/>
  </r>
  <r>
    <x v="9"/>
    <x v="12"/>
    <x v="0"/>
    <s v="MANTENCION Y OPERACIÓN DE LA RED DE CALIDAD DE AGUAS"/>
    <s v="MANTENCIÓN Y OPERACIÓN DE LA RED"/>
    <s v="30130267-0"/>
    <s v="CONSERVACIÓN DE LA RED DE AGUA E HIDROGEOLOGÍA "/>
    <s v="INTERPROVINCIAL"/>
    <s v="INTERCOMUNAL"/>
    <n v="283950"/>
    <n v="1516502"/>
    <n v="1516502"/>
    <n v="264916.99"/>
    <n v="0.17468950914670736"/>
    <n v="0"/>
    <n v="0"/>
  </r>
  <r>
    <x v="9"/>
    <x v="12"/>
    <x v="0"/>
    <s v="GESTION Y FISCALIZACION"/>
    <s v="DERECHOS DE AGUAS Y DENUNCIAS"/>
    <s v="30135814-0"/>
    <s v="CONSERVACION INVENTARIO D° DE AGUA AFECTO PAGO DE PATENTE POR NO USO "/>
    <s v="INTERPROVINCIAL"/>
    <s v="INTERCOMUNAL"/>
    <n v="268206"/>
    <n v="263622"/>
    <n v="263622"/>
    <n v="95430.53300000001"/>
    <n v="0.3619976064213154"/>
    <n v="60000"/>
    <n v="0"/>
  </r>
  <r>
    <x v="9"/>
    <x v="12"/>
    <x v="0"/>
    <s v="MANTENCION Y OPERACIÓN DE LA RED DE CALIDAD DE AGUAS"/>
    <s v="MANTENCIÓN Y OPERACIÓN DE LA RED"/>
    <s v="30294322-0"/>
    <s v="CONSERVACION DE LA RED DE PROTECCIÓN DE RECURSOS HIDRICOS NACIONAL"/>
    <s v="INTERPROVINCIAL"/>
    <s v="INTERCOMUNAL"/>
    <n v="188025"/>
    <n v="183705"/>
    <n v="183705"/>
    <n v="60296.081999999995"/>
    <n v="0.32822232383440841"/>
    <n v="8000"/>
    <n v="0"/>
  </r>
  <r>
    <x v="9"/>
    <x v="12"/>
    <x v="0"/>
    <s v="GESTION Y FISCALIZACION"/>
    <s v="DERECHOS DE AGUAS Y DENUNCIAS"/>
    <s v="30484775-0"/>
    <s v="CONSERVACION INVENTARIO PUBLICO DE EXTRACIONES EFECTIVAS AGUAS SUBTERRANEAS Y SUPERFICIALES"/>
    <s v="INTERPROVINCIAL"/>
    <s v="INTERCOMUNAL"/>
    <n v="299964"/>
    <n v="342321"/>
    <n v="342321"/>
    <n v="88726.210999999996"/>
    <n v="0.25919009058748949"/>
    <n v="0"/>
    <n v="0"/>
  </r>
  <r>
    <x v="9"/>
    <x v="12"/>
    <x v="0"/>
    <s v="MANTENCION Y OPERACIÓN DE LA RED HIDROMETEOROLOGICA"/>
    <s v="MANTENCIÓN Y OPERACIÓN DE LA RED"/>
    <s v="40007100-0"/>
    <s v="CONSTRUCCION RED DE ALERTA DE EVENTOS HIDROMETEOROLOGICOS EXTREMOS PLAN DE RECUPERACIÓN"/>
    <s v="INTERPROVINCIAL"/>
    <s v="INTERCOMUNAL"/>
    <n v="2122212"/>
    <n v="0"/>
    <n v="0"/>
    <n v="0"/>
    <s v="-"/>
    <n v="0"/>
    <n v="0"/>
  </r>
  <r>
    <x v="9"/>
    <x v="12"/>
    <x v="0"/>
    <s v="MANTENCION Y OPERACIÓN DE LA RED HIDROMETEOROLOGICA"/>
    <s v="MANTENCIÓN Y OPERACIÓN DE LA RED"/>
    <s v="40020601-0"/>
    <s v="CONSERVACION ESTACIONES FLUVIOMETRICAS Y REPARACIONES MAYORES "/>
    <s v="INTERPROVINCIAL"/>
    <s v="INTERCOMUNAL"/>
    <n v="522309"/>
    <n v="820296"/>
    <n v="820296"/>
    <n v="207205.014"/>
    <n v="0.25259785979695132"/>
    <n v="0"/>
    <n v="0"/>
  </r>
  <r>
    <x v="10"/>
    <x v="0"/>
    <x v="0"/>
    <s v=""/>
    <s v=""/>
    <s v="000"/>
    <s v="Fondos sin decretar"/>
    <s v=""/>
    <s v=""/>
    <n v="0"/>
    <n v="25612"/>
    <n v="0"/>
    <n v="0"/>
    <n v="0"/>
    <n v="0"/>
    <n v="0"/>
  </r>
  <r>
    <x v="10"/>
    <x v="5"/>
    <x v="0"/>
    <s v="OTROS"/>
    <s v="OTROS"/>
    <s v="30422703-0"/>
    <s v="REPOSICIÓN DE TALLERES EN LABORATORIO HIDRÁULICO PEÑAFLOR"/>
    <s v="TALAGANTE"/>
    <s v="PEÑAFLOR"/>
    <n v="193612"/>
    <n v="0"/>
    <n v="0"/>
    <n v="0"/>
    <s v="-"/>
    <n v="0"/>
    <n v="0"/>
  </r>
  <r>
    <x v="11"/>
    <x v="5"/>
    <x v="0"/>
    <s v="OTROS"/>
    <s v="OTROS"/>
    <s v="40032665-0"/>
    <s v="CONSERVACION CONSERVACION INFRAESTRUCTURA SISS PISO 7 REGION METROPOLITANA DE SANTIAGO"/>
    <s v="SANTIAGO"/>
    <s v="SANTIAGO"/>
    <n v="183723"/>
    <n v="540150"/>
    <n v="540150"/>
    <n v="275955"/>
    <n v="0.51088586503748956"/>
    <n v="18372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Servicio">
  <location ref="A5:G26" firstHeaderRow="0" firstDataRow="1" firstDataCol="1"/>
  <pivotFields count="16">
    <pivotField axis="axisRow" showAll="0">
      <items count="13">
        <item x="0"/>
        <item x="1"/>
        <item x="2"/>
        <item x="3"/>
        <item x="4"/>
        <item x="5"/>
        <item x="6"/>
        <item x="7"/>
        <item x="8"/>
        <item x="9"/>
        <item x="10"/>
        <item x="11"/>
        <item t="default"/>
      </items>
    </pivotField>
    <pivotField showAll="0"/>
    <pivotField axis="axisRow" showAll="0">
      <items count="3">
        <item x="1"/>
        <item x="0"/>
        <item t="default"/>
      </items>
    </pivotField>
    <pivotField showAll="0"/>
    <pivotField showAll="0" defaultSubtota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numFmtId="3" showAll="0"/>
    <pivotField dataField="1" numFmtId="3" showAll="0"/>
  </pivotFields>
  <rowFields count="2">
    <field x="2"/>
    <field x="0"/>
  </rowFields>
  <rowItems count="21">
    <i>
      <x/>
    </i>
    <i r="1">
      <x/>
    </i>
    <i r="1">
      <x v="1"/>
    </i>
    <i r="1">
      <x v="2"/>
    </i>
    <i r="1">
      <x v="3"/>
    </i>
    <i r="1">
      <x v="4"/>
    </i>
    <i r="1">
      <x v="5"/>
    </i>
    <i r="1">
      <x v="6"/>
    </i>
    <i r="1">
      <x v="9"/>
    </i>
    <i>
      <x v="1"/>
    </i>
    <i r="1">
      <x/>
    </i>
    <i r="1">
      <x v="1"/>
    </i>
    <i r="1">
      <x v="2"/>
    </i>
    <i r="1">
      <x v="3"/>
    </i>
    <i r="1">
      <x v="4"/>
    </i>
    <i r="1">
      <x v="7"/>
    </i>
    <i r="1">
      <x v="8"/>
    </i>
    <i r="1">
      <x v="9"/>
    </i>
    <i r="1">
      <x v="10"/>
    </i>
    <i r="1">
      <x v="11"/>
    </i>
    <i t="grand">
      <x/>
    </i>
  </rowItems>
  <colFields count="1">
    <field x="-2"/>
  </colFields>
  <colItems count="6">
    <i>
      <x/>
    </i>
    <i i="1">
      <x v="1"/>
    </i>
    <i i="2">
      <x v="2"/>
    </i>
    <i i="3">
      <x v="3"/>
    </i>
    <i i="4">
      <x v="4"/>
    </i>
    <i i="5">
      <x v="5"/>
    </i>
  </colItems>
  <dataFields count="6">
    <dataField name=" MONTO LEY " fld="9" baseField="0" baseItem="4" numFmtId="3"/>
    <dataField name=" PRESUPUESTO VIGENTE" fld="10" baseField="0" baseItem="4" numFmtId="3"/>
    <dataField name=" PRESUPUESTO DECRETADO" fld="11" baseField="0" baseItem="4" numFmtId="3"/>
    <dataField name=" EJECUTADO AÑO" fld="12" baseField="0" baseItem="4" numFmtId="3"/>
    <dataField name=" ARRASTRE AÑO SIGUIENTE" fld="14" baseField="0" baseItem="4" numFmtId="3"/>
    <dataField name=" ARRASTRE AÑO SUB SIGUIENTE" fld="15" baseField="0" baseItem="4" numFmtId="3"/>
  </dataFields>
  <formats count="15">
    <format dxfId="0">
      <pivotArea collapsedLevelsAreSubtotals="1" fieldPosition="0">
        <references count="1">
          <reference field="0" count="1">
            <x v="2"/>
          </reference>
        </references>
      </pivotArea>
    </format>
    <format dxfId="1">
      <pivotArea collapsedLevelsAreSubtotals="1" fieldPosition="0">
        <references count="1">
          <reference field="0" count="1">
            <x v="2"/>
          </reference>
        </references>
      </pivotArea>
    </format>
    <format dxfId="2">
      <pivotArea outline="0" fieldPosition="0">
        <references count="1">
          <reference field="4294967294" count="1">
            <x v="0"/>
          </reference>
        </references>
      </pivotArea>
    </format>
    <format dxfId="3">
      <pivotArea outline="0" fieldPosition="0">
        <references count="1">
          <reference field="4294967294" count="1">
            <x v="1"/>
          </reference>
        </references>
      </pivotArea>
    </format>
    <format dxfId="4">
      <pivotArea outline="0" fieldPosition="0">
        <references count="1">
          <reference field="4294967294" count="1">
            <x v="2"/>
          </reference>
        </references>
      </pivotArea>
    </format>
    <format dxfId="5">
      <pivotArea outline="0" fieldPosition="0">
        <references count="1">
          <reference field="4294967294" count="1">
            <x v="3"/>
          </reference>
        </references>
      </pivotArea>
    </format>
    <format dxfId="6">
      <pivotArea outline="0" fieldPosition="0">
        <references count="1">
          <reference field="4294967294" count="1">
            <x v="5"/>
          </reference>
        </references>
      </pivotArea>
    </format>
    <format dxfId="7">
      <pivotArea type="all" dataOnly="0" outline="0" fieldPosition="0"/>
    </format>
    <format dxfId="8">
      <pivotArea outline="0" collapsedLevelsAreSubtotals="1" fieldPosition="0"/>
    </format>
    <format dxfId="9">
      <pivotArea field="0" type="button" dataOnly="0" labelOnly="1" outline="0" axis="axisRow" fieldPosition="1"/>
    </format>
    <format dxfId="10">
      <pivotArea dataOnly="0" labelOnly="1" fieldPosition="0">
        <references count="1">
          <reference field="0" count="0"/>
        </references>
      </pivotArea>
    </format>
    <format dxfId="11">
      <pivotArea dataOnly="0" labelOnly="1" grandRow="1" outline="0" fieldPosition="0"/>
    </format>
    <format dxfId="12">
      <pivotArea dataOnly="0" labelOnly="1" outline="0" fieldPosition="0">
        <references count="1">
          <reference field="4294967294" count="6">
            <x v="0"/>
            <x v="1"/>
            <x v="2"/>
            <x v="3"/>
            <x v="4"/>
            <x v="5"/>
          </reference>
        </references>
      </pivotArea>
    </format>
    <format dxfId="13">
      <pivotArea field="0" type="button" dataOnly="0" labelOnly="1" outline="0" axis="axisRow" fieldPosition="1"/>
    </format>
    <format dxfId="1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6"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Región">
  <location ref="A29:G48" firstHeaderRow="0" firstDataRow="1" firstDataCol="1"/>
  <pivotFields count="16">
    <pivotField multipleItemSelectionAllowed="1" showAll="0"/>
    <pivotField axis="axisRow" showAll="0">
      <items count="20">
        <item x="1"/>
        <item x="2"/>
        <item x="13"/>
        <item x="3"/>
        <item x="14"/>
        <item x="4"/>
        <item x="5"/>
        <item x="15"/>
        <item x="6"/>
        <item x="7"/>
        <item x="8"/>
        <item x="9"/>
        <item x="10"/>
        <item x="11"/>
        <item x="16"/>
        <item x="17"/>
        <item x="12"/>
        <item x="0"/>
        <item m="1" x="18"/>
        <item t="default"/>
      </items>
    </pivotField>
    <pivotField showAll="0"/>
    <pivotField showAll="0"/>
    <pivotField showAll="0" defaultSubtota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numFmtId="3" showAll="0"/>
    <pivotField dataField="1" numFmtId="3"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6">
    <i>
      <x/>
    </i>
    <i i="1">
      <x v="1"/>
    </i>
    <i i="2">
      <x v="2"/>
    </i>
    <i i="3">
      <x v="3"/>
    </i>
    <i i="4">
      <x v="4"/>
    </i>
    <i i="5">
      <x v="5"/>
    </i>
  </colItems>
  <dataFields count="6">
    <dataField name=" MONTO LEY " fld="9" baseField="1" baseItem="0" numFmtId="3"/>
    <dataField name=" PRESUPUESTO VIGENTE" fld="10" baseField="1" baseItem="0" numFmtId="3"/>
    <dataField name=" PRESUPUESTO DECRETADO" fld="11" baseField="1" baseItem="0" numFmtId="3"/>
    <dataField name=" EJECUTADO AÑO" fld="12" baseField="1" baseItem="0" numFmtId="3"/>
    <dataField name=" ARRASTRE AÑO SIGUIENTE" fld="14" baseField="1" baseItem="0" numFmtId="3"/>
    <dataField name=" ARRASTRE AÑO SUB SIGUIENTE" fld="15" baseField="1" baseItem="0" numFmtId="3"/>
  </dataFields>
  <formats count="13">
    <format dxfId="27">
      <pivotArea outline="0" fieldPosition="0">
        <references count="1">
          <reference field="4294967294" count="1">
            <x v="0"/>
          </reference>
        </references>
      </pivotArea>
    </format>
    <format dxfId="26">
      <pivotArea outline="0" fieldPosition="0">
        <references count="1">
          <reference field="4294967294" count="1">
            <x v="1"/>
          </reference>
        </references>
      </pivotArea>
    </format>
    <format dxfId="25">
      <pivotArea outline="0" fieldPosition="0">
        <references count="1">
          <reference field="4294967294" count="1">
            <x v="2"/>
          </reference>
        </references>
      </pivotArea>
    </format>
    <format dxfId="24">
      <pivotArea outline="0" fieldPosition="0">
        <references count="1">
          <reference field="4294967294" count="1">
            <x v="3"/>
          </reference>
        </references>
      </pivotArea>
    </format>
    <format dxfId="23">
      <pivotArea outline="0" fieldPosition="0">
        <references count="1">
          <reference field="4294967294" count="1">
            <x v="5"/>
          </reference>
        </references>
      </pivotArea>
    </format>
    <format dxfId="22">
      <pivotArea type="all" dataOnly="0" outline="0" fieldPosition="0"/>
    </format>
    <format dxfId="21">
      <pivotArea outline="0" collapsedLevelsAreSubtotals="1" fieldPosition="0"/>
    </format>
    <format dxfId="20">
      <pivotArea field="1" type="button" dataOnly="0" labelOnly="1" outline="0" axis="axisRow" fieldPosition="0"/>
    </format>
    <format dxfId="19">
      <pivotArea dataOnly="0" labelOnly="1" fieldPosition="0">
        <references count="1">
          <reference field="1" count="0"/>
        </references>
      </pivotArea>
    </format>
    <format dxfId="18">
      <pivotArea dataOnly="0" labelOnly="1" grandRow="1" outline="0" fieldPosition="0"/>
    </format>
    <format dxfId="17">
      <pivotArea dataOnly="0" labelOnly="1" outline="0" fieldPosition="0">
        <references count="1">
          <reference field="4294967294" count="6">
            <x v="0"/>
            <x v="1"/>
            <x v="2"/>
            <x v="3"/>
            <x v="4"/>
            <x v="5"/>
          </reference>
        </references>
      </pivotArea>
    </format>
    <format dxfId="16">
      <pivotArea field="1" type="button" dataOnly="0" labelOnly="1" outline="0" axis="axisRow" fieldPosition="0"/>
    </format>
    <format dxfId="15">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98"/>
  <sheetViews>
    <sheetView tabSelected="1" workbookViewId="0">
      <selection activeCell="M1992" sqref="M1992"/>
    </sheetView>
  </sheetViews>
  <sheetFormatPr baseColWidth="10" defaultRowHeight="15" x14ac:dyDescent="0.25"/>
  <cols>
    <col min="1" max="1" width="36.85546875" customWidth="1"/>
    <col min="2" max="2" width="22.7109375" customWidth="1"/>
    <col min="3" max="3" width="15.28515625" customWidth="1"/>
    <col min="4" max="5" width="32.7109375" customWidth="1"/>
    <col min="6" max="6" width="13.7109375" style="3" customWidth="1"/>
    <col min="7" max="7" width="55.5703125" customWidth="1"/>
    <col min="8" max="8" width="23.42578125" customWidth="1"/>
    <col min="9" max="9" width="20.7109375" customWidth="1"/>
    <col min="10" max="13" width="13.7109375" style="4" customWidth="1"/>
    <col min="14" max="14" width="13.7109375" style="8" customWidth="1"/>
    <col min="15" max="16" width="13.7109375" style="4" customWidth="1"/>
  </cols>
  <sheetData>
    <row r="1" spans="1:16" ht="21" x14ac:dyDescent="0.25">
      <c r="A1" s="26" t="s">
        <v>3366</v>
      </c>
      <c r="B1" s="26"/>
      <c r="C1" s="26"/>
      <c r="D1" s="26"/>
      <c r="E1" s="26"/>
      <c r="F1" s="26"/>
      <c r="G1" s="26"/>
      <c r="H1" s="26"/>
      <c r="I1" s="26"/>
      <c r="J1" s="26"/>
      <c r="K1" s="26"/>
    </row>
    <row r="2" spans="1:16" ht="21" x14ac:dyDescent="0.25">
      <c r="A2" s="26" t="s">
        <v>4812</v>
      </c>
      <c r="B2" s="26"/>
      <c r="C2" s="26"/>
      <c r="D2" s="26"/>
      <c r="E2" s="26"/>
      <c r="F2" s="26"/>
      <c r="G2" s="26"/>
      <c r="H2" s="26"/>
      <c r="I2" s="26"/>
      <c r="J2" s="26"/>
      <c r="K2" s="26"/>
    </row>
    <row r="3" spans="1:16" ht="18.75" x14ac:dyDescent="0.25">
      <c r="A3" s="27" t="s">
        <v>418</v>
      </c>
      <c r="B3" s="27"/>
      <c r="C3" s="27"/>
      <c r="D3" s="27"/>
      <c r="E3" s="27"/>
      <c r="F3" s="27"/>
      <c r="G3" s="27"/>
      <c r="H3" s="27"/>
      <c r="I3" s="27"/>
      <c r="J3" s="27"/>
      <c r="K3" s="27"/>
    </row>
    <row r="4" spans="1:16" ht="25.5" x14ac:dyDescent="0.25">
      <c r="A4" s="10" t="s">
        <v>407</v>
      </c>
      <c r="B4" s="10" t="s">
        <v>412</v>
      </c>
      <c r="C4" s="10" t="s">
        <v>413</v>
      </c>
      <c r="D4" s="12" t="s">
        <v>0</v>
      </c>
      <c r="E4" s="23" t="s">
        <v>4074</v>
      </c>
      <c r="F4" s="14" t="s">
        <v>1</v>
      </c>
      <c r="G4" s="14" t="s">
        <v>2</v>
      </c>
      <c r="H4" s="14" t="s">
        <v>4</v>
      </c>
      <c r="I4" s="14" t="s">
        <v>5</v>
      </c>
      <c r="J4" s="14" t="s">
        <v>414</v>
      </c>
      <c r="K4" s="14" t="s">
        <v>3</v>
      </c>
      <c r="L4" s="14" t="s">
        <v>409</v>
      </c>
      <c r="M4" s="14" t="s">
        <v>410</v>
      </c>
      <c r="N4" s="14" t="s">
        <v>411</v>
      </c>
      <c r="O4" s="14" t="s">
        <v>408</v>
      </c>
      <c r="P4" s="14" t="s">
        <v>415</v>
      </c>
    </row>
    <row r="5" spans="1:16" x14ac:dyDescent="0.25">
      <c r="A5" s="1" t="s">
        <v>419</v>
      </c>
      <c r="B5" s="1" t="s">
        <v>12</v>
      </c>
      <c r="C5" s="1" t="s">
        <v>7</v>
      </c>
      <c r="D5" s="13" t="s">
        <v>12</v>
      </c>
      <c r="E5" s="13" t="s">
        <v>12</v>
      </c>
      <c r="F5" s="11" t="s">
        <v>13</v>
      </c>
      <c r="G5" s="1" t="s">
        <v>2553</v>
      </c>
      <c r="H5" s="1" t="s">
        <v>12</v>
      </c>
      <c r="I5" s="1" t="s">
        <v>12</v>
      </c>
      <c r="J5" s="2">
        <v>0</v>
      </c>
      <c r="K5" s="2">
        <v>819959</v>
      </c>
      <c r="L5" s="2">
        <v>0</v>
      </c>
      <c r="M5" s="2">
        <v>0</v>
      </c>
      <c r="N5" s="6">
        <f t="shared" ref="N5:N68" si="0">IF(K5=0,"-",M5/K5)</f>
        <v>0</v>
      </c>
      <c r="O5" s="2">
        <v>0</v>
      </c>
      <c r="P5" s="2">
        <v>0</v>
      </c>
    </row>
    <row r="6" spans="1:16" x14ac:dyDescent="0.25">
      <c r="A6" s="1" t="s">
        <v>419</v>
      </c>
      <c r="B6" s="1" t="s">
        <v>46</v>
      </c>
      <c r="C6" s="1" t="s">
        <v>7</v>
      </c>
      <c r="D6" s="13" t="s">
        <v>20</v>
      </c>
      <c r="E6" s="13" t="s">
        <v>20</v>
      </c>
      <c r="F6" s="11" t="s">
        <v>4291</v>
      </c>
      <c r="G6" s="1" t="s">
        <v>4292</v>
      </c>
      <c r="H6" s="1" t="s">
        <v>49</v>
      </c>
      <c r="I6" s="1" t="s">
        <v>49</v>
      </c>
      <c r="J6" s="2">
        <v>0</v>
      </c>
      <c r="K6" s="2">
        <v>4191</v>
      </c>
      <c r="L6" s="2">
        <v>4191</v>
      </c>
      <c r="M6" s="2">
        <v>4191</v>
      </c>
      <c r="N6" s="6">
        <f t="shared" si="0"/>
        <v>1</v>
      </c>
      <c r="O6" s="2">
        <v>0</v>
      </c>
      <c r="P6" s="2">
        <v>0</v>
      </c>
    </row>
    <row r="7" spans="1:16" ht="30" x14ac:dyDescent="0.25">
      <c r="A7" s="1" t="s">
        <v>419</v>
      </c>
      <c r="B7" s="1" t="s">
        <v>14</v>
      </c>
      <c r="C7" s="1" t="s">
        <v>7</v>
      </c>
      <c r="D7" s="13" t="s">
        <v>20</v>
      </c>
      <c r="E7" s="13" t="s">
        <v>20</v>
      </c>
      <c r="F7" s="11" t="s">
        <v>420</v>
      </c>
      <c r="G7" s="1" t="s">
        <v>421</v>
      </c>
      <c r="H7" s="1" t="s">
        <v>16</v>
      </c>
      <c r="I7" s="1" t="s">
        <v>16</v>
      </c>
      <c r="J7" s="2">
        <v>1002215</v>
      </c>
      <c r="K7" s="2">
        <v>65065</v>
      </c>
      <c r="L7" s="2">
        <v>65065</v>
      </c>
      <c r="M7" s="2">
        <v>65065</v>
      </c>
      <c r="N7" s="6">
        <f t="shared" si="0"/>
        <v>1</v>
      </c>
      <c r="O7" s="2">
        <v>0</v>
      </c>
      <c r="P7" s="2">
        <v>0</v>
      </c>
    </row>
    <row r="8" spans="1:16" ht="30" x14ac:dyDescent="0.25">
      <c r="A8" s="1" t="s">
        <v>419</v>
      </c>
      <c r="B8" s="1" t="s">
        <v>21</v>
      </c>
      <c r="C8" s="1" t="s">
        <v>47</v>
      </c>
      <c r="D8" s="13" t="s">
        <v>422</v>
      </c>
      <c r="E8" s="13" t="s">
        <v>422</v>
      </c>
      <c r="F8" s="11" t="s">
        <v>4262</v>
      </c>
      <c r="G8" s="1" t="s">
        <v>4263</v>
      </c>
      <c r="H8" s="1" t="s">
        <v>9</v>
      </c>
      <c r="I8" s="1" t="s">
        <v>10</v>
      </c>
      <c r="J8" s="2">
        <v>0</v>
      </c>
      <c r="K8" s="2">
        <v>34361</v>
      </c>
      <c r="L8" s="2">
        <v>34361</v>
      </c>
      <c r="M8" s="2">
        <v>33418.78</v>
      </c>
      <c r="N8" s="6">
        <f t="shared" si="0"/>
        <v>0.97257879572771455</v>
      </c>
      <c r="O8" s="2">
        <v>0</v>
      </c>
      <c r="P8" s="2">
        <v>0</v>
      </c>
    </row>
    <row r="9" spans="1:16" x14ac:dyDescent="0.25">
      <c r="A9" s="1" t="s">
        <v>419</v>
      </c>
      <c r="B9" s="1" t="s">
        <v>21</v>
      </c>
      <c r="C9" s="1" t="s">
        <v>7</v>
      </c>
      <c r="D9" s="13" t="s">
        <v>20</v>
      </c>
      <c r="E9" s="13" t="s">
        <v>20</v>
      </c>
      <c r="F9" s="11" t="s">
        <v>3367</v>
      </c>
      <c r="G9" s="1" t="s">
        <v>4075</v>
      </c>
      <c r="H9" s="1" t="s">
        <v>22</v>
      </c>
      <c r="I9" s="1" t="s">
        <v>22</v>
      </c>
      <c r="J9" s="2">
        <v>0</v>
      </c>
      <c r="K9" s="2">
        <v>20</v>
      </c>
      <c r="L9" s="2">
        <v>20</v>
      </c>
      <c r="M9" s="2">
        <v>0</v>
      </c>
      <c r="N9" s="6">
        <f t="shared" si="0"/>
        <v>0</v>
      </c>
      <c r="O9" s="2">
        <v>2069029</v>
      </c>
      <c r="P9" s="2">
        <v>5327779</v>
      </c>
    </row>
    <row r="10" spans="1:16" ht="30" x14ac:dyDescent="0.25">
      <c r="A10" s="1" t="s">
        <v>419</v>
      </c>
      <c r="B10" s="1" t="s">
        <v>23</v>
      </c>
      <c r="C10" s="1" t="s">
        <v>47</v>
      </c>
      <c r="D10" s="13" t="s">
        <v>4264</v>
      </c>
      <c r="E10" s="13" t="s">
        <v>4264</v>
      </c>
      <c r="F10" s="11" t="s">
        <v>4265</v>
      </c>
      <c r="G10" s="1" t="s">
        <v>4266</v>
      </c>
      <c r="H10" s="1" t="s">
        <v>9</v>
      </c>
      <c r="I10" s="1" t="s">
        <v>10</v>
      </c>
      <c r="J10" s="2">
        <v>0</v>
      </c>
      <c r="K10" s="2">
        <v>40495</v>
      </c>
      <c r="L10" s="2">
        <v>40495</v>
      </c>
      <c r="M10" s="2">
        <v>0</v>
      </c>
      <c r="N10" s="6">
        <f t="shared" si="0"/>
        <v>0</v>
      </c>
      <c r="O10" s="2">
        <v>0</v>
      </c>
      <c r="P10" s="2">
        <v>0</v>
      </c>
    </row>
    <row r="11" spans="1:16" ht="30" x14ac:dyDescent="0.25">
      <c r="A11" s="1" t="s">
        <v>419</v>
      </c>
      <c r="B11" s="1" t="s">
        <v>23</v>
      </c>
      <c r="C11" s="1" t="s">
        <v>7</v>
      </c>
      <c r="D11" s="13" t="s">
        <v>20</v>
      </c>
      <c r="E11" s="13" t="s">
        <v>20</v>
      </c>
      <c r="F11" s="11" t="s">
        <v>424</v>
      </c>
      <c r="G11" s="1" t="s">
        <v>425</v>
      </c>
      <c r="H11" s="1" t="s">
        <v>24</v>
      </c>
      <c r="I11" s="1" t="s">
        <v>24</v>
      </c>
      <c r="J11" s="2">
        <v>108463</v>
      </c>
      <c r="K11" s="2">
        <v>388797</v>
      </c>
      <c r="L11" s="2">
        <v>388797</v>
      </c>
      <c r="M11" s="2">
        <v>375630.98100000003</v>
      </c>
      <c r="N11" s="6">
        <f t="shared" si="0"/>
        <v>0.96613652111513215</v>
      </c>
      <c r="O11" s="2">
        <v>371150</v>
      </c>
      <c r="P11" s="2">
        <v>0</v>
      </c>
    </row>
    <row r="12" spans="1:16" ht="30" x14ac:dyDescent="0.25">
      <c r="A12" s="1" t="s">
        <v>419</v>
      </c>
      <c r="B12" s="1" t="s">
        <v>23</v>
      </c>
      <c r="C12" s="1" t="s">
        <v>7</v>
      </c>
      <c r="D12" s="13" t="s">
        <v>15</v>
      </c>
      <c r="E12" s="13" t="s">
        <v>15</v>
      </c>
      <c r="F12" s="11" t="s">
        <v>426</v>
      </c>
      <c r="G12" s="1" t="s">
        <v>427</v>
      </c>
      <c r="H12" s="1" t="s">
        <v>24</v>
      </c>
      <c r="I12" s="1" t="s">
        <v>24</v>
      </c>
      <c r="J12" s="2">
        <v>952860</v>
      </c>
      <c r="K12" s="2">
        <v>22000</v>
      </c>
      <c r="L12" s="2">
        <v>22000</v>
      </c>
      <c r="M12" s="2">
        <v>21000</v>
      </c>
      <c r="N12" s="6">
        <f t="shared" si="0"/>
        <v>0.95454545454545459</v>
      </c>
      <c r="O12" s="2">
        <v>1425298</v>
      </c>
      <c r="P12" s="2">
        <v>2211839</v>
      </c>
    </row>
    <row r="13" spans="1:16" ht="30" x14ac:dyDescent="0.25">
      <c r="A13" s="1" t="s">
        <v>419</v>
      </c>
      <c r="B13" s="1" t="s">
        <v>23</v>
      </c>
      <c r="C13" s="1" t="s">
        <v>7</v>
      </c>
      <c r="D13" s="13" t="s">
        <v>15</v>
      </c>
      <c r="E13" s="13" t="s">
        <v>15</v>
      </c>
      <c r="F13" s="11" t="s">
        <v>428</v>
      </c>
      <c r="G13" s="1" t="s">
        <v>429</v>
      </c>
      <c r="H13" s="1" t="s">
        <v>24</v>
      </c>
      <c r="I13" s="1" t="s">
        <v>24</v>
      </c>
      <c r="J13" s="2">
        <v>636735</v>
      </c>
      <c r="K13" s="2">
        <v>0</v>
      </c>
      <c r="L13" s="2">
        <v>0</v>
      </c>
      <c r="M13" s="2">
        <v>0</v>
      </c>
      <c r="N13" s="6" t="str">
        <f t="shared" si="0"/>
        <v>-</v>
      </c>
      <c r="O13" s="2">
        <v>0</v>
      </c>
      <c r="P13" s="2">
        <v>0</v>
      </c>
    </row>
    <row r="14" spans="1:16" ht="30" x14ac:dyDescent="0.25">
      <c r="A14" s="1" t="s">
        <v>419</v>
      </c>
      <c r="B14" s="1" t="s">
        <v>23</v>
      </c>
      <c r="C14" s="1" t="s">
        <v>7</v>
      </c>
      <c r="D14" s="13" t="s">
        <v>15</v>
      </c>
      <c r="E14" s="13" t="s">
        <v>15</v>
      </c>
      <c r="F14" s="11" t="s">
        <v>430</v>
      </c>
      <c r="G14" s="1" t="s">
        <v>431</v>
      </c>
      <c r="H14" s="1" t="s">
        <v>24</v>
      </c>
      <c r="I14" s="1" t="s">
        <v>24</v>
      </c>
      <c r="J14" s="2">
        <v>603747</v>
      </c>
      <c r="K14" s="2">
        <v>0</v>
      </c>
      <c r="L14" s="2">
        <v>0</v>
      </c>
      <c r="M14" s="2">
        <v>0</v>
      </c>
      <c r="N14" s="6" t="str">
        <f t="shared" si="0"/>
        <v>-</v>
      </c>
      <c r="O14" s="2">
        <v>0</v>
      </c>
      <c r="P14" s="2">
        <v>0</v>
      </c>
    </row>
    <row r="15" spans="1:16" ht="30" x14ac:dyDescent="0.25">
      <c r="A15" s="1" t="s">
        <v>419</v>
      </c>
      <c r="B15" s="1" t="s">
        <v>23</v>
      </c>
      <c r="C15" s="1" t="s">
        <v>7</v>
      </c>
      <c r="D15" s="13" t="s">
        <v>15</v>
      </c>
      <c r="E15" s="13" t="s">
        <v>15</v>
      </c>
      <c r="F15" s="11" t="s">
        <v>432</v>
      </c>
      <c r="G15" s="1" t="s">
        <v>433</v>
      </c>
      <c r="H15" s="1" t="s">
        <v>24</v>
      </c>
      <c r="I15" s="1" t="s">
        <v>24</v>
      </c>
      <c r="J15" s="2">
        <v>1584896</v>
      </c>
      <c r="K15" s="2">
        <v>0</v>
      </c>
      <c r="L15" s="2">
        <v>0</v>
      </c>
      <c r="M15" s="2">
        <v>0</v>
      </c>
      <c r="N15" s="6" t="str">
        <f t="shared" si="0"/>
        <v>-</v>
      </c>
      <c r="O15" s="2">
        <v>0</v>
      </c>
      <c r="P15" s="2">
        <v>0</v>
      </c>
    </row>
    <row r="16" spans="1:16" ht="30" x14ac:dyDescent="0.25">
      <c r="A16" s="1" t="s">
        <v>419</v>
      </c>
      <c r="B16" s="1" t="s">
        <v>23</v>
      </c>
      <c r="C16" s="1" t="s">
        <v>7</v>
      </c>
      <c r="D16" s="13" t="s">
        <v>15</v>
      </c>
      <c r="E16" s="13" t="s">
        <v>15</v>
      </c>
      <c r="F16" s="11" t="s">
        <v>434</v>
      </c>
      <c r="G16" s="1" t="s">
        <v>2554</v>
      </c>
      <c r="H16" s="1" t="s">
        <v>24</v>
      </c>
      <c r="I16" s="1" t="s">
        <v>24</v>
      </c>
      <c r="J16" s="2">
        <v>120408</v>
      </c>
      <c r="K16" s="2">
        <v>1056671</v>
      </c>
      <c r="L16" s="2">
        <v>1056671</v>
      </c>
      <c r="M16" s="2">
        <v>713673.72400000005</v>
      </c>
      <c r="N16" s="6">
        <f t="shared" si="0"/>
        <v>0.6753982308589902</v>
      </c>
      <c r="O16" s="2">
        <v>190326</v>
      </c>
      <c r="P16" s="2">
        <v>0</v>
      </c>
    </row>
    <row r="17" spans="1:16" ht="30" x14ac:dyDescent="0.25">
      <c r="A17" s="1" t="s">
        <v>419</v>
      </c>
      <c r="B17" s="1" t="s">
        <v>23</v>
      </c>
      <c r="C17" s="1" t="s">
        <v>7</v>
      </c>
      <c r="D17" s="13" t="s">
        <v>15</v>
      </c>
      <c r="E17" s="13" t="s">
        <v>15</v>
      </c>
      <c r="F17" s="11" t="s">
        <v>3368</v>
      </c>
      <c r="G17" s="1" t="s">
        <v>3369</v>
      </c>
      <c r="H17" s="1" t="s">
        <v>24</v>
      </c>
      <c r="I17" s="1" t="s">
        <v>24</v>
      </c>
      <c r="J17" s="2">
        <v>0</v>
      </c>
      <c r="K17" s="2">
        <v>396754</v>
      </c>
      <c r="L17" s="2">
        <v>396754</v>
      </c>
      <c r="M17" s="2">
        <v>348377.69400000002</v>
      </c>
      <c r="N17" s="6">
        <f t="shared" si="0"/>
        <v>0.87806977119323315</v>
      </c>
      <c r="O17" s="2">
        <v>0</v>
      </c>
      <c r="P17" s="2">
        <v>0</v>
      </c>
    </row>
    <row r="18" spans="1:16" ht="30" x14ac:dyDescent="0.25">
      <c r="A18" s="1" t="s">
        <v>419</v>
      </c>
      <c r="B18" s="1" t="s">
        <v>23</v>
      </c>
      <c r="C18" s="1" t="s">
        <v>7</v>
      </c>
      <c r="D18" s="13" t="s">
        <v>15</v>
      </c>
      <c r="E18" s="13" t="s">
        <v>15</v>
      </c>
      <c r="F18" s="11" t="s">
        <v>2555</v>
      </c>
      <c r="G18" s="1" t="s">
        <v>2556</v>
      </c>
      <c r="H18" s="1" t="s">
        <v>24</v>
      </c>
      <c r="I18" s="1" t="s">
        <v>71</v>
      </c>
      <c r="J18" s="2">
        <v>173966</v>
      </c>
      <c r="K18" s="2">
        <v>1500</v>
      </c>
      <c r="L18" s="2">
        <v>1500</v>
      </c>
      <c r="M18" s="2">
        <v>0</v>
      </c>
      <c r="N18" s="6">
        <f t="shared" si="0"/>
        <v>0</v>
      </c>
      <c r="O18" s="2">
        <v>173000</v>
      </c>
      <c r="P18" s="2">
        <v>0</v>
      </c>
    </row>
    <row r="19" spans="1:16" ht="30" x14ac:dyDescent="0.25">
      <c r="A19" s="1" t="s">
        <v>419</v>
      </c>
      <c r="B19" s="1" t="s">
        <v>23</v>
      </c>
      <c r="C19" s="1" t="s">
        <v>7</v>
      </c>
      <c r="D19" s="13" t="s">
        <v>20</v>
      </c>
      <c r="E19" s="13" t="s">
        <v>20</v>
      </c>
      <c r="F19" s="11" t="s">
        <v>2557</v>
      </c>
      <c r="G19" s="1" t="s">
        <v>2558</v>
      </c>
      <c r="H19" s="1" t="s">
        <v>70</v>
      </c>
      <c r="I19" s="1" t="s">
        <v>70</v>
      </c>
      <c r="J19" s="2">
        <v>104400</v>
      </c>
      <c r="K19" s="2">
        <v>0</v>
      </c>
      <c r="L19" s="2">
        <v>0</v>
      </c>
      <c r="M19" s="2">
        <v>0</v>
      </c>
      <c r="N19" s="6" t="str">
        <f t="shared" si="0"/>
        <v>-</v>
      </c>
      <c r="O19" s="2">
        <v>0</v>
      </c>
      <c r="P19" s="2">
        <v>0</v>
      </c>
    </row>
    <row r="20" spans="1:16" x14ac:dyDescent="0.25">
      <c r="A20" s="1" t="s">
        <v>419</v>
      </c>
      <c r="B20" s="1" t="s">
        <v>23</v>
      </c>
      <c r="C20" s="1" t="s">
        <v>7</v>
      </c>
      <c r="D20" s="13" t="s">
        <v>17</v>
      </c>
      <c r="E20" s="13" t="s">
        <v>17</v>
      </c>
      <c r="F20" s="11" t="s">
        <v>4766</v>
      </c>
      <c r="G20" s="1" t="s">
        <v>4767</v>
      </c>
      <c r="H20" s="1" t="s">
        <v>24</v>
      </c>
      <c r="I20" s="1" t="s">
        <v>71</v>
      </c>
      <c r="J20" s="2">
        <v>0</v>
      </c>
      <c r="K20" s="2">
        <v>10500</v>
      </c>
      <c r="L20" s="2">
        <v>10500</v>
      </c>
      <c r="M20" s="2">
        <v>0</v>
      </c>
      <c r="N20" s="6">
        <f t="shared" si="0"/>
        <v>0</v>
      </c>
      <c r="O20" s="2">
        <v>257000</v>
      </c>
      <c r="P20" s="2">
        <v>0</v>
      </c>
    </row>
    <row r="21" spans="1:16" ht="30" x14ac:dyDescent="0.25">
      <c r="A21" s="1" t="s">
        <v>419</v>
      </c>
      <c r="B21" s="1" t="s">
        <v>25</v>
      </c>
      <c r="C21" s="1" t="s">
        <v>7</v>
      </c>
      <c r="D21" s="13" t="s">
        <v>15</v>
      </c>
      <c r="E21" s="13" t="s">
        <v>15</v>
      </c>
      <c r="F21" s="11" t="s">
        <v>4688</v>
      </c>
      <c r="G21" s="1" t="s">
        <v>4689</v>
      </c>
      <c r="H21" s="1" t="s">
        <v>27</v>
      </c>
      <c r="I21" s="1" t="s">
        <v>27</v>
      </c>
      <c r="J21" s="2">
        <v>0</v>
      </c>
      <c r="K21" s="2">
        <v>154000</v>
      </c>
      <c r="L21" s="2">
        <v>154000</v>
      </c>
      <c r="M21" s="2">
        <v>0</v>
      </c>
      <c r="N21" s="6">
        <f t="shared" si="0"/>
        <v>0</v>
      </c>
      <c r="O21" s="2">
        <v>0</v>
      </c>
      <c r="P21" s="2">
        <v>0</v>
      </c>
    </row>
    <row r="22" spans="1:16" x14ac:dyDescent="0.25">
      <c r="A22" s="1" t="s">
        <v>419</v>
      </c>
      <c r="B22" s="1" t="s">
        <v>25</v>
      </c>
      <c r="C22" s="1" t="s">
        <v>7</v>
      </c>
      <c r="D22" s="13" t="s">
        <v>32</v>
      </c>
      <c r="E22" s="13" t="s">
        <v>32</v>
      </c>
      <c r="F22" s="11" t="s">
        <v>435</v>
      </c>
      <c r="G22" s="1" t="s">
        <v>436</v>
      </c>
      <c r="H22" s="1" t="s">
        <v>27</v>
      </c>
      <c r="I22" s="1" t="s">
        <v>27</v>
      </c>
      <c r="J22" s="2">
        <v>426996</v>
      </c>
      <c r="K22" s="2">
        <v>549000</v>
      </c>
      <c r="L22" s="2">
        <v>549000</v>
      </c>
      <c r="M22" s="2">
        <v>200503.84599999999</v>
      </c>
      <c r="N22" s="6">
        <f t="shared" si="0"/>
        <v>0.36521647723132966</v>
      </c>
      <c r="O22" s="2">
        <v>548000</v>
      </c>
      <c r="P22" s="2">
        <v>0</v>
      </c>
    </row>
    <row r="23" spans="1:16" ht="30" x14ac:dyDescent="0.25">
      <c r="A23" s="1" t="s">
        <v>419</v>
      </c>
      <c r="B23" s="1" t="s">
        <v>25</v>
      </c>
      <c r="C23" s="1" t="s">
        <v>7</v>
      </c>
      <c r="D23" s="13" t="s">
        <v>17</v>
      </c>
      <c r="E23" s="13" t="s">
        <v>17</v>
      </c>
      <c r="F23" s="11" t="s">
        <v>2559</v>
      </c>
      <c r="G23" s="1" t="s">
        <v>2560</v>
      </c>
      <c r="H23" s="1" t="s">
        <v>27</v>
      </c>
      <c r="I23" s="1" t="s">
        <v>27</v>
      </c>
      <c r="J23" s="2">
        <v>203689</v>
      </c>
      <c r="K23" s="2">
        <v>0</v>
      </c>
      <c r="L23" s="2">
        <v>0</v>
      </c>
      <c r="M23" s="2">
        <v>0</v>
      </c>
      <c r="N23" s="6" t="str">
        <f t="shared" si="0"/>
        <v>-</v>
      </c>
      <c r="O23" s="2">
        <v>0</v>
      </c>
      <c r="P23" s="2">
        <v>0</v>
      </c>
    </row>
    <row r="24" spans="1:16" ht="30" x14ac:dyDescent="0.25">
      <c r="A24" s="1" t="s">
        <v>419</v>
      </c>
      <c r="B24" s="1" t="s">
        <v>25</v>
      </c>
      <c r="C24" s="1" t="s">
        <v>7</v>
      </c>
      <c r="D24" s="13" t="s">
        <v>15</v>
      </c>
      <c r="E24" s="13" t="s">
        <v>15</v>
      </c>
      <c r="F24" s="11" t="s">
        <v>2328</v>
      </c>
      <c r="G24" s="1" t="s">
        <v>2329</v>
      </c>
      <c r="H24" s="1" t="s">
        <v>27</v>
      </c>
      <c r="I24" s="1" t="s">
        <v>27</v>
      </c>
      <c r="J24" s="2">
        <v>149407</v>
      </c>
      <c r="K24" s="2">
        <v>0</v>
      </c>
      <c r="L24" s="2">
        <v>0</v>
      </c>
      <c r="M24" s="2">
        <v>0</v>
      </c>
      <c r="N24" s="6" t="str">
        <f t="shared" si="0"/>
        <v>-</v>
      </c>
      <c r="O24" s="2">
        <v>0</v>
      </c>
      <c r="P24" s="2">
        <v>0</v>
      </c>
    </row>
    <row r="25" spans="1:16" ht="30" x14ac:dyDescent="0.25">
      <c r="A25" s="1" t="s">
        <v>419</v>
      </c>
      <c r="B25" s="1" t="s">
        <v>25</v>
      </c>
      <c r="C25" s="1" t="s">
        <v>7</v>
      </c>
      <c r="D25" s="13" t="s">
        <v>20</v>
      </c>
      <c r="E25" s="13" t="s">
        <v>20</v>
      </c>
      <c r="F25" s="11" t="s">
        <v>2561</v>
      </c>
      <c r="G25" s="1" t="s">
        <v>2562</v>
      </c>
      <c r="H25" s="1" t="s">
        <v>27</v>
      </c>
      <c r="I25" s="1" t="s">
        <v>27</v>
      </c>
      <c r="J25" s="2">
        <v>202536</v>
      </c>
      <c r="K25" s="2">
        <v>0</v>
      </c>
      <c r="L25" s="2">
        <v>0</v>
      </c>
      <c r="M25" s="2">
        <v>0</v>
      </c>
      <c r="N25" s="6" t="str">
        <f t="shared" si="0"/>
        <v>-</v>
      </c>
      <c r="O25" s="2">
        <v>0</v>
      </c>
      <c r="P25" s="2">
        <v>0</v>
      </c>
    </row>
    <row r="26" spans="1:16" ht="30" x14ac:dyDescent="0.25">
      <c r="A26" s="1" t="s">
        <v>419</v>
      </c>
      <c r="B26" s="1" t="s">
        <v>25</v>
      </c>
      <c r="C26" s="1" t="s">
        <v>7</v>
      </c>
      <c r="D26" s="13" t="s">
        <v>15</v>
      </c>
      <c r="E26" s="13" t="s">
        <v>15</v>
      </c>
      <c r="F26" s="11" t="s">
        <v>2563</v>
      </c>
      <c r="G26" s="1" t="s">
        <v>2564</v>
      </c>
      <c r="H26" s="1" t="s">
        <v>27</v>
      </c>
      <c r="I26" s="1" t="s">
        <v>27</v>
      </c>
      <c r="J26" s="2">
        <v>261835</v>
      </c>
      <c r="K26" s="2">
        <v>261835</v>
      </c>
      <c r="L26" s="2">
        <v>261835</v>
      </c>
      <c r="M26" s="2">
        <v>78456.771000000008</v>
      </c>
      <c r="N26" s="6">
        <f t="shared" si="0"/>
        <v>0.29964203028624903</v>
      </c>
      <c r="O26" s="2">
        <v>0</v>
      </c>
      <c r="P26" s="2">
        <v>0</v>
      </c>
    </row>
    <row r="27" spans="1:16" ht="30" x14ac:dyDescent="0.25">
      <c r="A27" s="1" t="s">
        <v>419</v>
      </c>
      <c r="B27" s="1" t="s">
        <v>87</v>
      </c>
      <c r="C27" s="1" t="s">
        <v>7</v>
      </c>
      <c r="D27" s="13" t="s">
        <v>20</v>
      </c>
      <c r="E27" s="13" t="s">
        <v>20</v>
      </c>
      <c r="F27" s="11" t="s">
        <v>2565</v>
      </c>
      <c r="G27" s="1" t="s">
        <v>2566</v>
      </c>
      <c r="H27" s="1" t="s">
        <v>91</v>
      </c>
      <c r="I27" s="1" t="s">
        <v>91</v>
      </c>
      <c r="J27" s="2">
        <v>52722</v>
      </c>
      <c r="K27" s="2">
        <v>0</v>
      </c>
      <c r="L27" s="2">
        <v>0</v>
      </c>
      <c r="M27" s="2">
        <v>0</v>
      </c>
      <c r="N27" s="6" t="str">
        <f t="shared" si="0"/>
        <v>-</v>
      </c>
      <c r="O27" s="2">
        <v>0</v>
      </c>
      <c r="P27" s="2">
        <v>0</v>
      </c>
    </row>
    <row r="28" spans="1:16" ht="30" x14ac:dyDescent="0.25">
      <c r="A28" s="1" t="s">
        <v>419</v>
      </c>
      <c r="B28" s="1" t="s">
        <v>95</v>
      </c>
      <c r="C28" s="1" t="s">
        <v>47</v>
      </c>
      <c r="D28" s="13" t="s">
        <v>422</v>
      </c>
      <c r="E28" s="13" t="s">
        <v>422</v>
      </c>
      <c r="F28" s="11" t="s">
        <v>437</v>
      </c>
      <c r="G28" s="1" t="s">
        <v>438</v>
      </c>
      <c r="H28" s="1" t="s">
        <v>9</v>
      </c>
      <c r="I28" s="1" t="s">
        <v>10</v>
      </c>
      <c r="J28" s="2">
        <v>14251</v>
      </c>
      <c r="K28" s="2">
        <v>24522</v>
      </c>
      <c r="L28" s="2">
        <v>24522</v>
      </c>
      <c r="M28" s="2">
        <v>24028.237000000001</v>
      </c>
      <c r="N28" s="6">
        <f t="shared" si="0"/>
        <v>0.97986448903025858</v>
      </c>
      <c r="O28" s="2">
        <v>0</v>
      </c>
      <c r="P28" s="2">
        <v>0</v>
      </c>
    </row>
    <row r="29" spans="1:16" ht="30" x14ac:dyDescent="0.25">
      <c r="A29" s="1" t="s">
        <v>419</v>
      </c>
      <c r="B29" s="1" t="s">
        <v>95</v>
      </c>
      <c r="C29" s="1" t="s">
        <v>7</v>
      </c>
      <c r="D29" s="13" t="s">
        <v>422</v>
      </c>
      <c r="E29" s="13" t="s">
        <v>422</v>
      </c>
      <c r="F29" s="11" t="s">
        <v>439</v>
      </c>
      <c r="G29" s="1" t="s">
        <v>440</v>
      </c>
      <c r="H29" s="1" t="s">
        <v>98</v>
      </c>
      <c r="I29" s="1" t="s">
        <v>99</v>
      </c>
      <c r="J29" s="2">
        <v>56376</v>
      </c>
      <c r="K29" s="2">
        <v>54000</v>
      </c>
      <c r="L29" s="2">
        <v>54000</v>
      </c>
      <c r="M29" s="2">
        <v>54000</v>
      </c>
      <c r="N29" s="6">
        <f t="shared" si="0"/>
        <v>1</v>
      </c>
      <c r="O29" s="2">
        <v>0</v>
      </c>
      <c r="P29" s="2">
        <v>0</v>
      </c>
    </row>
    <row r="30" spans="1:16" ht="30" x14ac:dyDescent="0.25">
      <c r="A30" s="1" t="s">
        <v>419</v>
      </c>
      <c r="B30" s="1" t="s">
        <v>28</v>
      </c>
      <c r="C30" s="1" t="s">
        <v>7</v>
      </c>
      <c r="D30" s="13" t="s">
        <v>20</v>
      </c>
      <c r="E30" s="13" t="s">
        <v>20</v>
      </c>
      <c r="F30" s="11" t="s">
        <v>2330</v>
      </c>
      <c r="G30" s="1" t="s">
        <v>2331</v>
      </c>
      <c r="H30" s="1" t="s">
        <v>29</v>
      </c>
      <c r="I30" s="1" t="s">
        <v>29</v>
      </c>
      <c r="J30" s="2">
        <v>38139</v>
      </c>
      <c r="K30" s="2">
        <v>10365</v>
      </c>
      <c r="L30" s="2">
        <v>10365</v>
      </c>
      <c r="M30" s="2">
        <v>0</v>
      </c>
      <c r="N30" s="6">
        <f t="shared" si="0"/>
        <v>0</v>
      </c>
      <c r="O30" s="2">
        <v>37277</v>
      </c>
      <c r="P30" s="2">
        <v>0</v>
      </c>
    </row>
    <row r="31" spans="1:16" ht="30" x14ac:dyDescent="0.25">
      <c r="A31" s="1" t="s">
        <v>419</v>
      </c>
      <c r="B31" s="1" t="s">
        <v>31</v>
      </c>
      <c r="C31" s="1" t="s">
        <v>7</v>
      </c>
      <c r="D31" s="13" t="s">
        <v>20</v>
      </c>
      <c r="E31" s="13" t="s">
        <v>20</v>
      </c>
      <c r="F31" s="11" t="s">
        <v>2332</v>
      </c>
      <c r="G31" s="1" t="s">
        <v>2333</v>
      </c>
      <c r="H31" s="1" t="s">
        <v>33</v>
      </c>
      <c r="I31" s="1" t="s">
        <v>34</v>
      </c>
      <c r="J31" s="2">
        <v>72124</v>
      </c>
      <c r="K31" s="2">
        <v>48051</v>
      </c>
      <c r="L31" s="2">
        <v>48051</v>
      </c>
      <c r="M31" s="2">
        <v>6940.8</v>
      </c>
      <c r="N31" s="6">
        <f t="shared" si="0"/>
        <v>0.14444652556658549</v>
      </c>
      <c r="O31" s="2">
        <v>36861</v>
      </c>
      <c r="P31" s="2">
        <v>0</v>
      </c>
    </row>
    <row r="32" spans="1:16" ht="30" x14ac:dyDescent="0.25">
      <c r="A32" s="1" t="s">
        <v>419</v>
      </c>
      <c r="B32" s="1" t="s">
        <v>31</v>
      </c>
      <c r="C32" s="1" t="s">
        <v>7</v>
      </c>
      <c r="D32" s="13" t="s">
        <v>20</v>
      </c>
      <c r="E32" s="13" t="s">
        <v>20</v>
      </c>
      <c r="F32" s="11" t="s">
        <v>3370</v>
      </c>
      <c r="G32" s="1" t="s">
        <v>3371</v>
      </c>
      <c r="H32" s="1" t="s">
        <v>33</v>
      </c>
      <c r="I32" s="1" t="s">
        <v>34</v>
      </c>
      <c r="J32" s="2">
        <v>0</v>
      </c>
      <c r="K32" s="2">
        <v>25672</v>
      </c>
      <c r="L32" s="2">
        <v>25672</v>
      </c>
      <c r="M32" s="2">
        <v>331.53500000000003</v>
      </c>
      <c r="N32" s="6">
        <f t="shared" si="0"/>
        <v>1.2914264568401373E-2</v>
      </c>
      <c r="O32" s="2">
        <v>235545</v>
      </c>
      <c r="P32" s="2">
        <v>0</v>
      </c>
    </row>
    <row r="33" spans="1:16" ht="30" x14ac:dyDescent="0.25">
      <c r="A33" s="1" t="s">
        <v>419</v>
      </c>
      <c r="B33" s="1" t="s">
        <v>31</v>
      </c>
      <c r="C33" s="1" t="s">
        <v>7</v>
      </c>
      <c r="D33" s="13" t="s">
        <v>20</v>
      </c>
      <c r="E33" s="13" t="s">
        <v>20</v>
      </c>
      <c r="F33" s="11" t="s">
        <v>2567</v>
      </c>
      <c r="G33" s="1" t="s">
        <v>2568</v>
      </c>
      <c r="H33" s="1" t="s">
        <v>33</v>
      </c>
      <c r="I33" s="1" t="s">
        <v>34</v>
      </c>
      <c r="J33" s="2">
        <v>156600</v>
      </c>
      <c r="K33" s="2">
        <v>0</v>
      </c>
      <c r="L33" s="2">
        <v>0</v>
      </c>
      <c r="M33" s="2">
        <v>0</v>
      </c>
      <c r="N33" s="6" t="str">
        <f t="shared" si="0"/>
        <v>-</v>
      </c>
      <c r="O33" s="2">
        <v>0</v>
      </c>
      <c r="P33" s="2">
        <v>0</v>
      </c>
    </row>
    <row r="34" spans="1:16" x14ac:dyDescent="0.25">
      <c r="A34" s="1" t="s">
        <v>419</v>
      </c>
      <c r="B34" s="1" t="s">
        <v>35</v>
      </c>
      <c r="C34" s="1" t="s">
        <v>7</v>
      </c>
      <c r="D34" s="13" t="s">
        <v>20</v>
      </c>
      <c r="E34" s="13" t="s">
        <v>20</v>
      </c>
      <c r="F34" s="11" t="s">
        <v>4267</v>
      </c>
      <c r="G34" s="1" t="s">
        <v>4268</v>
      </c>
      <c r="H34" s="1" t="s">
        <v>36</v>
      </c>
      <c r="I34" s="1" t="s">
        <v>36</v>
      </c>
      <c r="J34" s="2">
        <v>0</v>
      </c>
      <c r="K34" s="2">
        <v>1656662</v>
      </c>
      <c r="L34" s="2">
        <v>1656662</v>
      </c>
      <c r="M34" s="2">
        <v>1276833.2169999999</v>
      </c>
      <c r="N34" s="6">
        <f t="shared" si="0"/>
        <v>0.77072644691554459</v>
      </c>
      <c r="O34" s="2">
        <v>1921633</v>
      </c>
      <c r="P34" s="2">
        <v>2000000</v>
      </c>
    </row>
    <row r="35" spans="1:16" ht="30" x14ac:dyDescent="0.25">
      <c r="A35" s="1" t="s">
        <v>419</v>
      </c>
      <c r="B35" s="1" t="s">
        <v>35</v>
      </c>
      <c r="C35" s="1" t="s">
        <v>7</v>
      </c>
      <c r="D35" s="13" t="s">
        <v>17</v>
      </c>
      <c r="E35" s="13" t="s">
        <v>17</v>
      </c>
      <c r="F35" s="11" t="s">
        <v>2334</v>
      </c>
      <c r="G35" s="1" t="s">
        <v>2335</v>
      </c>
      <c r="H35" s="1" t="s">
        <v>36</v>
      </c>
      <c r="I35" s="1" t="s">
        <v>36</v>
      </c>
      <c r="J35" s="2">
        <v>83787</v>
      </c>
      <c r="K35" s="2">
        <v>78900</v>
      </c>
      <c r="L35" s="2">
        <v>78900</v>
      </c>
      <c r="M35" s="2">
        <v>0</v>
      </c>
      <c r="N35" s="6">
        <f t="shared" si="0"/>
        <v>0</v>
      </c>
      <c r="O35" s="2">
        <v>8767</v>
      </c>
      <c r="P35" s="2">
        <v>0</v>
      </c>
    </row>
    <row r="36" spans="1:16" ht="30" x14ac:dyDescent="0.25">
      <c r="A36" s="1" t="s">
        <v>419</v>
      </c>
      <c r="B36" s="1" t="s">
        <v>37</v>
      </c>
      <c r="C36" s="1" t="s">
        <v>47</v>
      </c>
      <c r="D36" s="13" t="s">
        <v>20</v>
      </c>
      <c r="E36" s="13" t="s">
        <v>20</v>
      </c>
      <c r="F36" s="11" t="s">
        <v>4768</v>
      </c>
      <c r="G36" s="1" t="s">
        <v>4769</v>
      </c>
      <c r="H36" s="1" t="s">
        <v>9</v>
      </c>
      <c r="I36" s="1" t="s">
        <v>10</v>
      </c>
      <c r="J36" s="2">
        <v>0</v>
      </c>
      <c r="K36" s="2">
        <v>10200</v>
      </c>
      <c r="L36" s="2">
        <v>10200</v>
      </c>
      <c r="M36" s="2">
        <v>0</v>
      </c>
      <c r="N36" s="6">
        <f t="shared" si="0"/>
        <v>0</v>
      </c>
      <c r="O36" s="2">
        <v>106510</v>
      </c>
      <c r="P36" s="2">
        <v>173780</v>
      </c>
    </row>
    <row r="37" spans="1:16" ht="30" x14ac:dyDescent="0.25">
      <c r="A37" s="1" t="s">
        <v>419</v>
      </c>
      <c r="B37" s="1" t="s">
        <v>6</v>
      </c>
      <c r="C37" s="1" t="s">
        <v>7</v>
      </c>
      <c r="D37" s="13" t="s">
        <v>20</v>
      </c>
      <c r="E37" s="13" t="s">
        <v>20</v>
      </c>
      <c r="F37" s="11" t="s">
        <v>4518</v>
      </c>
      <c r="G37" s="1" t="s">
        <v>4519</v>
      </c>
      <c r="H37" s="1" t="s">
        <v>9</v>
      </c>
      <c r="I37" s="1" t="s">
        <v>10</v>
      </c>
      <c r="J37" s="2">
        <v>0</v>
      </c>
      <c r="K37" s="2">
        <v>23067</v>
      </c>
      <c r="L37" s="2">
        <v>23067</v>
      </c>
      <c r="M37" s="2">
        <v>0</v>
      </c>
      <c r="N37" s="6">
        <f t="shared" si="0"/>
        <v>0</v>
      </c>
      <c r="O37" s="2">
        <v>0</v>
      </c>
      <c r="P37" s="2">
        <v>0</v>
      </c>
    </row>
    <row r="38" spans="1:16" ht="30" x14ac:dyDescent="0.25">
      <c r="A38" s="1" t="s">
        <v>419</v>
      </c>
      <c r="B38" s="1" t="s">
        <v>6</v>
      </c>
      <c r="C38" s="1" t="s">
        <v>7</v>
      </c>
      <c r="D38" s="13" t="s">
        <v>20</v>
      </c>
      <c r="E38" s="13" t="s">
        <v>20</v>
      </c>
      <c r="F38" s="11" t="s">
        <v>2569</v>
      </c>
      <c r="G38" s="1" t="s">
        <v>2570</v>
      </c>
      <c r="H38" s="1" t="s">
        <v>9</v>
      </c>
      <c r="I38" s="1" t="s">
        <v>10</v>
      </c>
      <c r="J38" s="2">
        <v>1796788</v>
      </c>
      <c r="K38" s="2">
        <v>2846790</v>
      </c>
      <c r="L38" s="2">
        <v>2846790</v>
      </c>
      <c r="M38" s="2">
        <v>1303250.828</v>
      </c>
      <c r="N38" s="6">
        <f t="shared" si="0"/>
        <v>0.45779661583748715</v>
      </c>
      <c r="O38" s="2">
        <v>290000</v>
      </c>
      <c r="P38" s="2">
        <v>0</v>
      </c>
    </row>
    <row r="39" spans="1:16" ht="30" x14ac:dyDescent="0.25">
      <c r="A39" s="1" t="s">
        <v>419</v>
      </c>
      <c r="B39" s="1" t="s">
        <v>6</v>
      </c>
      <c r="C39" s="1" t="s">
        <v>7</v>
      </c>
      <c r="D39" s="13" t="s">
        <v>20</v>
      </c>
      <c r="E39" s="13" t="s">
        <v>20</v>
      </c>
      <c r="F39" s="11" t="s">
        <v>2571</v>
      </c>
      <c r="G39" s="1" t="s">
        <v>2572</v>
      </c>
      <c r="H39" s="1" t="s">
        <v>9</v>
      </c>
      <c r="I39" s="1" t="s">
        <v>10</v>
      </c>
      <c r="J39" s="2">
        <v>171232</v>
      </c>
      <c r="K39" s="2">
        <v>80430</v>
      </c>
      <c r="L39" s="2">
        <v>80430</v>
      </c>
      <c r="M39" s="2">
        <v>0</v>
      </c>
      <c r="N39" s="6">
        <f t="shared" si="0"/>
        <v>0</v>
      </c>
      <c r="O39" s="2">
        <v>84086</v>
      </c>
      <c r="P39" s="2">
        <v>0</v>
      </c>
    </row>
    <row r="40" spans="1:16" ht="30" x14ac:dyDescent="0.25">
      <c r="A40" s="1" t="s">
        <v>441</v>
      </c>
      <c r="B40" s="1" t="s">
        <v>12</v>
      </c>
      <c r="C40" s="1" t="s">
        <v>47</v>
      </c>
      <c r="D40" s="13" t="s">
        <v>12</v>
      </c>
      <c r="E40" s="13" t="s">
        <v>12</v>
      </c>
      <c r="F40" s="11" t="s">
        <v>13</v>
      </c>
      <c r="G40" s="1" t="s">
        <v>2553</v>
      </c>
      <c r="H40" s="1" t="s">
        <v>12</v>
      </c>
      <c r="I40" s="1" t="s">
        <v>12</v>
      </c>
      <c r="J40" s="2">
        <v>0</v>
      </c>
      <c r="K40" s="2">
        <v>777481</v>
      </c>
      <c r="L40" s="2">
        <v>0</v>
      </c>
      <c r="M40" s="2">
        <v>0</v>
      </c>
      <c r="N40" s="6">
        <f t="shared" si="0"/>
        <v>0</v>
      </c>
      <c r="O40" s="2">
        <v>0</v>
      </c>
      <c r="P40" s="2">
        <v>0</v>
      </c>
    </row>
    <row r="41" spans="1:16" x14ac:dyDescent="0.25">
      <c r="A41" s="1" t="s">
        <v>441</v>
      </c>
      <c r="B41" s="1" t="s">
        <v>12</v>
      </c>
      <c r="C41" s="1" t="s">
        <v>7</v>
      </c>
      <c r="D41" s="13" t="s">
        <v>12</v>
      </c>
      <c r="E41" s="13" t="s">
        <v>12</v>
      </c>
      <c r="F41" s="11" t="s">
        <v>13</v>
      </c>
      <c r="G41" s="1" t="s">
        <v>2553</v>
      </c>
      <c r="H41" s="1" t="s">
        <v>12</v>
      </c>
      <c r="I41" s="1" t="s">
        <v>12</v>
      </c>
      <c r="J41" s="2">
        <v>0</v>
      </c>
      <c r="K41" s="2">
        <v>758613</v>
      </c>
      <c r="L41" s="2">
        <v>0</v>
      </c>
      <c r="M41" s="2">
        <v>0</v>
      </c>
      <c r="N41" s="6">
        <f t="shared" si="0"/>
        <v>0</v>
      </c>
      <c r="O41" s="2">
        <v>0</v>
      </c>
      <c r="P41" s="2">
        <v>0</v>
      </c>
    </row>
    <row r="42" spans="1:16" ht="30" x14ac:dyDescent="0.25">
      <c r="A42" s="1" t="s">
        <v>441</v>
      </c>
      <c r="B42" s="1" t="s">
        <v>46</v>
      </c>
      <c r="C42" s="1" t="s">
        <v>47</v>
      </c>
      <c r="D42" s="13" t="s">
        <v>48</v>
      </c>
      <c r="E42" s="13" t="s">
        <v>4005</v>
      </c>
      <c r="F42" s="11" t="s">
        <v>2387</v>
      </c>
      <c r="G42" s="1" t="s">
        <v>2388</v>
      </c>
      <c r="H42" s="1" t="s">
        <v>49</v>
      </c>
      <c r="I42" s="1" t="s">
        <v>49</v>
      </c>
      <c r="J42" s="2">
        <v>214752</v>
      </c>
      <c r="K42" s="2">
        <v>231668</v>
      </c>
      <c r="L42" s="2">
        <v>231668</v>
      </c>
      <c r="M42" s="2">
        <v>171370.86900000001</v>
      </c>
      <c r="N42" s="6">
        <f t="shared" si="0"/>
        <v>0.73972611236769859</v>
      </c>
      <c r="O42" s="2">
        <v>0</v>
      </c>
      <c r="P42" s="2">
        <v>0</v>
      </c>
    </row>
    <row r="43" spans="1:16" ht="30" x14ac:dyDescent="0.25">
      <c r="A43" s="1" t="s">
        <v>441</v>
      </c>
      <c r="B43" s="1" t="s">
        <v>46</v>
      </c>
      <c r="C43" s="1" t="s">
        <v>47</v>
      </c>
      <c r="D43" s="13" t="s">
        <v>48</v>
      </c>
      <c r="E43" s="13" t="s">
        <v>4005</v>
      </c>
      <c r="F43" s="11" t="s">
        <v>4770</v>
      </c>
      <c r="G43" s="1" t="s">
        <v>4771</v>
      </c>
      <c r="H43" s="1" t="s">
        <v>49</v>
      </c>
      <c r="I43" s="1" t="s">
        <v>49</v>
      </c>
      <c r="J43" s="2">
        <v>0</v>
      </c>
      <c r="K43" s="2">
        <v>30100</v>
      </c>
      <c r="L43" s="2">
        <v>30100</v>
      </c>
      <c r="M43" s="2">
        <v>0</v>
      </c>
      <c r="N43" s="6">
        <f t="shared" si="0"/>
        <v>0</v>
      </c>
      <c r="O43" s="2">
        <v>490530</v>
      </c>
      <c r="P43" s="2">
        <v>0</v>
      </c>
    </row>
    <row r="44" spans="1:16" ht="45" x14ac:dyDescent="0.25">
      <c r="A44" s="1" t="s">
        <v>441</v>
      </c>
      <c r="B44" s="1" t="s">
        <v>46</v>
      </c>
      <c r="C44" s="1" t="s">
        <v>47</v>
      </c>
      <c r="D44" s="13" t="s">
        <v>48</v>
      </c>
      <c r="E44" s="13" t="s">
        <v>4005</v>
      </c>
      <c r="F44" s="11" t="s">
        <v>2389</v>
      </c>
      <c r="G44" s="1" t="s">
        <v>2390</v>
      </c>
      <c r="H44" s="1" t="s">
        <v>49</v>
      </c>
      <c r="I44" s="1" t="s">
        <v>49</v>
      </c>
      <c r="J44" s="2">
        <v>246254</v>
      </c>
      <c r="K44" s="2">
        <v>257269</v>
      </c>
      <c r="L44" s="2">
        <v>257269</v>
      </c>
      <c r="M44" s="2">
        <v>162663.63800000001</v>
      </c>
      <c r="N44" s="6">
        <f t="shared" si="0"/>
        <v>0.63227065056419551</v>
      </c>
      <c r="O44" s="2">
        <v>11508</v>
      </c>
      <c r="P44" s="2">
        <v>0</v>
      </c>
    </row>
    <row r="45" spans="1:16" ht="30" x14ac:dyDescent="0.25">
      <c r="A45" s="1" t="s">
        <v>441</v>
      </c>
      <c r="B45" s="1" t="s">
        <v>46</v>
      </c>
      <c r="C45" s="1" t="s">
        <v>47</v>
      </c>
      <c r="D45" s="13" t="s">
        <v>48</v>
      </c>
      <c r="E45" s="13" t="s">
        <v>4005</v>
      </c>
      <c r="F45" s="11" t="s">
        <v>2391</v>
      </c>
      <c r="G45" s="1" t="s">
        <v>2392</v>
      </c>
      <c r="H45" s="1" t="s">
        <v>133</v>
      </c>
      <c r="I45" s="1" t="s">
        <v>134</v>
      </c>
      <c r="J45" s="2">
        <v>188315</v>
      </c>
      <c r="K45" s="2">
        <v>198767</v>
      </c>
      <c r="L45" s="2">
        <v>198767</v>
      </c>
      <c r="M45" s="2">
        <v>177600.56</v>
      </c>
      <c r="N45" s="6">
        <f t="shared" si="0"/>
        <v>0.89351129714691069</v>
      </c>
      <c r="O45" s="2">
        <v>0</v>
      </c>
      <c r="P45" s="2">
        <v>0</v>
      </c>
    </row>
    <row r="46" spans="1:16" ht="30" x14ac:dyDescent="0.25">
      <c r="A46" s="1" t="s">
        <v>441</v>
      </c>
      <c r="B46" s="1" t="s">
        <v>46</v>
      </c>
      <c r="C46" s="1" t="s">
        <v>47</v>
      </c>
      <c r="D46" s="13" t="s">
        <v>52</v>
      </c>
      <c r="E46" s="13" t="s">
        <v>52</v>
      </c>
      <c r="F46" s="11" t="s">
        <v>4293</v>
      </c>
      <c r="G46" s="1" t="s">
        <v>4294</v>
      </c>
      <c r="H46" s="1" t="s">
        <v>49</v>
      </c>
      <c r="I46" s="1" t="s">
        <v>49</v>
      </c>
      <c r="J46" s="2">
        <v>0</v>
      </c>
      <c r="K46" s="2">
        <v>189744</v>
      </c>
      <c r="L46" s="2">
        <v>189744</v>
      </c>
      <c r="M46" s="2">
        <v>67.28</v>
      </c>
      <c r="N46" s="6">
        <f t="shared" si="0"/>
        <v>3.5458301711780083E-4</v>
      </c>
      <c r="O46" s="2">
        <v>280770</v>
      </c>
      <c r="P46" s="2">
        <v>0</v>
      </c>
    </row>
    <row r="47" spans="1:16" x14ac:dyDescent="0.25">
      <c r="A47" s="1" t="s">
        <v>441</v>
      </c>
      <c r="B47" s="1" t="s">
        <v>46</v>
      </c>
      <c r="C47" s="1" t="s">
        <v>7</v>
      </c>
      <c r="D47" s="13" t="s">
        <v>93</v>
      </c>
      <c r="E47" s="13" t="s">
        <v>4006</v>
      </c>
      <c r="F47" s="11" t="s">
        <v>442</v>
      </c>
      <c r="G47" s="1" t="s">
        <v>443</v>
      </c>
      <c r="H47" s="1" t="s">
        <v>49</v>
      </c>
      <c r="I47" s="1" t="s">
        <v>49</v>
      </c>
      <c r="J47" s="2">
        <v>15258140</v>
      </c>
      <c r="K47" s="2">
        <v>12869247</v>
      </c>
      <c r="L47" s="2">
        <v>12869247</v>
      </c>
      <c r="M47" s="2">
        <v>7778451.9809999997</v>
      </c>
      <c r="N47" s="6">
        <f t="shared" si="0"/>
        <v>0.60442168690988674</v>
      </c>
      <c r="O47" s="2">
        <v>0</v>
      </c>
      <c r="P47" s="2">
        <v>0</v>
      </c>
    </row>
    <row r="48" spans="1:16" ht="30" x14ac:dyDescent="0.25">
      <c r="A48" s="1" t="s">
        <v>441</v>
      </c>
      <c r="B48" s="1" t="s">
        <v>46</v>
      </c>
      <c r="C48" s="1" t="s">
        <v>7</v>
      </c>
      <c r="D48" s="13" t="s">
        <v>54</v>
      </c>
      <c r="E48" s="13" t="s">
        <v>54</v>
      </c>
      <c r="F48" s="11" t="s">
        <v>2573</v>
      </c>
      <c r="G48" s="1" t="s">
        <v>2574</v>
      </c>
      <c r="H48" s="1" t="s">
        <v>133</v>
      </c>
      <c r="I48" s="1" t="s">
        <v>646</v>
      </c>
      <c r="J48" s="2">
        <v>313200</v>
      </c>
      <c r="K48" s="2">
        <v>313200</v>
      </c>
      <c r="L48" s="2">
        <v>313200</v>
      </c>
      <c r="M48" s="2">
        <v>265268.413</v>
      </c>
      <c r="N48" s="6">
        <f t="shared" si="0"/>
        <v>0.84696172733077901</v>
      </c>
      <c r="O48" s="2">
        <v>0</v>
      </c>
      <c r="P48" s="2">
        <v>0</v>
      </c>
    </row>
    <row r="49" spans="1:16" ht="30" x14ac:dyDescent="0.25">
      <c r="A49" s="1" t="s">
        <v>441</v>
      </c>
      <c r="B49" s="1" t="s">
        <v>46</v>
      </c>
      <c r="C49" s="1" t="s">
        <v>7</v>
      </c>
      <c r="D49" s="13" t="s">
        <v>444</v>
      </c>
      <c r="E49" s="13" t="s">
        <v>444</v>
      </c>
      <c r="F49" s="11" t="s">
        <v>445</v>
      </c>
      <c r="G49" s="1" t="s">
        <v>446</v>
      </c>
      <c r="H49" s="1" t="s">
        <v>49</v>
      </c>
      <c r="I49" s="1" t="s">
        <v>49</v>
      </c>
      <c r="J49" s="2">
        <v>969919</v>
      </c>
      <c r="K49" s="2">
        <v>405124</v>
      </c>
      <c r="L49" s="2">
        <v>405124</v>
      </c>
      <c r="M49" s="2">
        <v>302469.69500000001</v>
      </c>
      <c r="N49" s="6">
        <f t="shared" si="0"/>
        <v>0.74661016133332014</v>
      </c>
      <c r="O49" s="2">
        <v>578250</v>
      </c>
      <c r="P49" s="2">
        <v>0</v>
      </c>
    </row>
    <row r="50" spans="1:16" ht="30" x14ac:dyDescent="0.25">
      <c r="A50" s="1" t="s">
        <v>441</v>
      </c>
      <c r="B50" s="1" t="s">
        <v>46</v>
      </c>
      <c r="C50" s="1" t="s">
        <v>7</v>
      </c>
      <c r="D50" s="13" t="s">
        <v>53</v>
      </c>
      <c r="E50" s="13" t="s">
        <v>4007</v>
      </c>
      <c r="F50" s="11" t="s">
        <v>447</v>
      </c>
      <c r="G50" s="1" t="s">
        <v>448</v>
      </c>
      <c r="H50" s="1" t="s">
        <v>140</v>
      </c>
      <c r="I50" s="1" t="s">
        <v>449</v>
      </c>
      <c r="J50" s="2">
        <v>783000</v>
      </c>
      <c r="K50" s="2">
        <v>0</v>
      </c>
      <c r="L50" s="2">
        <v>0</v>
      </c>
      <c r="M50" s="2">
        <v>0</v>
      </c>
      <c r="N50" s="6" t="str">
        <f t="shared" si="0"/>
        <v>-</v>
      </c>
      <c r="O50" s="2">
        <v>0</v>
      </c>
      <c r="P50" s="2">
        <v>0</v>
      </c>
    </row>
    <row r="51" spans="1:16" ht="30" x14ac:dyDescent="0.25">
      <c r="A51" s="1" t="s">
        <v>441</v>
      </c>
      <c r="B51" s="1" t="s">
        <v>46</v>
      </c>
      <c r="C51" s="1" t="s">
        <v>7</v>
      </c>
      <c r="D51" s="13" t="s">
        <v>54</v>
      </c>
      <c r="E51" s="13" t="s">
        <v>54</v>
      </c>
      <c r="F51" s="11" t="s">
        <v>2575</v>
      </c>
      <c r="G51" s="1" t="s">
        <v>2576</v>
      </c>
      <c r="H51" s="1" t="s">
        <v>49</v>
      </c>
      <c r="I51" s="1" t="s">
        <v>49</v>
      </c>
      <c r="J51" s="2">
        <v>522000</v>
      </c>
      <c r="K51" s="2">
        <v>0</v>
      </c>
      <c r="L51" s="2">
        <v>0</v>
      </c>
      <c r="M51" s="2">
        <v>0</v>
      </c>
      <c r="N51" s="6" t="str">
        <f t="shared" si="0"/>
        <v>-</v>
      </c>
      <c r="O51" s="2">
        <v>0</v>
      </c>
      <c r="P51" s="2">
        <v>0</v>
      </c>
    </row>
    <row r="52" spans="1:16" ht="30" x14ac:dyDescent="0.25">
      <c r="A52" s="1" t="s">
        <v>441</v>
      </c>
      <c r="B52" s="1" t="s">
        <v>46</v>
      </c>
      <c r="C52" s="1" t="s">
        <v>7</v>
      </c>
      <c r="D52" s="13" t="s">
        <v>54</v>
      </c>
      <c r="E52" s="13" t="s">
        <v>54</v>
      </c>
      <c r="F52" s="11" t="s">
        <v>4076</v>
      </c>
      <c r="G52" s="1" t="s">
        <v>4077</v>
      </c>
      <c r="H52" s="1" t="s">
        <v>49</v>
      </c>
      <c r="I52" s="1" t="s">
        <v>49</v>
      </c>
      <c r="J52" s="2">
        <v>0</v>
      </c>
      <c r="K52" s="2">
        <v>177266</v>
      </c>
      <c r="L52" s="2">
        <v>177266</v>
      </c>
      <c r="M52" s="2">
        <v>42052.800000000003</v>
      </c>
      <c r="N52" s="6">
        <f t="shared" si="0"/>
        <v>0.23722992564846052</v>
      </c>
      <c r="O52" s="2">
        <v>714389</v>
      </c>
      <c r="P52" s="2">
        <v>42053</v>
      </c>
    </row>
    <row r="53" spans="1:16" ht="30" x14ac:dyDescent="0.25">
      <c r="A53" s="1" t="s">
        <v>441</v>
      </c>
      <c r="B53" s="1" t="s">
        <v>46</v>
      </c>
      <c r="C53" s="1" t="s">
        <v>7</v>
      </c>
      <c r="D53" s="13" t="s">
        <v>53</v>
      </c>
      <c r="E53" s="13" t="s">
        <v>4007</v>
      </c>
      <c r="F53" s="11" t="s">
        <v>4295</v>
      </c>
      <c r="G53" s="1" t="s">
        <v>4296</v>
      </c>
      <c r="H53" s="1" t="s">
        <v>49</v>
      </c>
      <c r="I53" s="1" t="s">
        <v>49</v>
      </c>
      <c r="J53" s="2">
        <v>0</v>
      </c>
      <c r="K53" s="2">
        <v>784650</v>
      </c>
      <c r="L53" s="2">
        <v>784650</v>
      </c>
      <c r="M53" s="2">
        <v>409575.96500000003</v>
      </c>
      <c r="N53" s="6">
        <f t="shared" si="0"/>
        <v>0.52198555406869307</v>
      </c>
      <c r="O53" s="2">
        <v>200000</v>
      </c>
      <c r="P53" s="2">
        <v>0</v>
      </c>
    </row>
    <row r="54" spans="1:16" ht="30" x14ac:dyDescent="0.25">
      <c r="A54" s="1" t="s">
        <v>441</v>
      </c>
      <c r="B54" s="1" t="s">
        <v>14</v>
      </c>
      <c r="C54" s="1" t="s">
        <v>7</v>
      </c>
      <c r="D54" s="13" t="s">
        <v>50</v>
      </c>
      <c r="E54" s="13" t="s">
        <v>4008</v>
      </c>
      <c r="F54" s="11" t="s">
        <v>55</v>
      </c>
      <c r="G54" s="1" t="s">
        <v>450</v>
      </c>
      <c r="H54" s="1" t="s">
        <v>16</v>
      </c>
      <c r="I54" s="1" t="s">
        <v>56</v>
      </c>
      <c r="J54" s="2">
        <v>182700</v>
      </c>
      <c r="K54" s="2">
        <v>186361</v>
      </c>
      <c r="L54" s="2">
        <v>186361</v>
      </c>
      <c r="M54" s="2">
        <v>3377.9189999999999</v>
      </c>
      <c r="N54" s="6">
        <f t="shared" si="0"/>
        <v>1.8125675436384221E-2</v>
      </c>
      <c r="O54" s="2">
        <v>0</v>
      </c>
      <c r="P54" s="2">
        <v>0</v>
      </c>
    </row>
    <row r="55" spans="1:16" ht="45" x14ac:dyDescent="0.25">
      <c r="A55" s="1" t="s">
        <v>441</v>
      </c>
      <c r="B55" s="1" t="s">
        <v>14</v>
      </c>
      <c r="C55" s="1" t="s">
        <v>7</v>
      </c>
      <c r="D55" s="13" t="s">
        <v>54</v>
      </c>
      <c r="E55" s="13" t="s">
        <v>54</v>
      </c>
      <c r="F55" s="11" t="s">
        <v>451</v>
      </c>
      <c r="G55" s="1" t="s">
        <v>452</v>
      </c>
      <c r="H55" s="1" t="s">
        <v>18</v>
      </c>
      <c r="I55" s="1" t="s">
        <v>453</v>
      </c>
      <c r="J55" s="2">
        <v>522000</v>
      </c>
      <c r="K55" s="2">
        <v>1022500</v>
      </c>
      <c r="L55" s="2">
        <v>1022500</v>
      </c>
      <c r="M55" s="2">
        <v>0</v>
      </c>
      <c r="N55" s="6">
        <f t="shared" si="0"/>
        <v>0</v>
      </c>
      <c r="O55" s="2">
        <v>2000000</v>
      </c>
      <c r="P55" s="2">
        <v>0</v>
      </c>
    </row>
    <row r="56" spans="1:16" ht="45" x14ac:dyDescent="0.25">
      <c r="A56" s="1" t="s">
        <v>441</v>
      </c>
      <c r="B56" s="1" t="s">
        <v>14</v>
      </c>
      <c r="C56" s="1" t="s">
        <v>7</v>
      </c>
      <c r="D56" s="13" t="s">
        <v>53</v>
      </c>
      <c r="E56" s="13" t="s">
        <v>4007</v>
      </c>
      <c r="F56" s="11" t="s">
        <v>454</v>
      </c>
      <c r="G56" s="1" t="s">
        <v>455</v>
      </c>
      <c r="H56" s="1" t="s">
        <v>18</v>
      </c>
      <c r="I56" s="1" t="s">
        <v>456</v>
      </c>
      <c r="J56" s="2">
        <v>522000</v>
      </c>
      <c r="K56" s="2">
        <v>0</v>
      </c>
      <c r="L56" s="2">
        <v>0</v>
      </c>
      <c r="M56" s="2">
        <v>0</v>
      </c>
      <c r="N56" s="6" t="str">
        <f t="shared" si="0"/>
        <v>-</v>
      </c>
      <c r="O56" s="2">
        <v>0</v>
      </c>
      <c r="P56" s="2">
        <v>0</v>
      </c>
    </row>
    <row r="57" spans="1:16" ht="30" x14ac:dyDescent="0.25">
      <c r="A57" s="1" t="s">
        <v>441</v>
      </c>
      <c r="B57" s="1" t="s">
        <v>57</v>
      </c>
      <c r="C57" s="1" t="s">
        <v>7</v>
      </c>
      <c r="D57" s="13" t="s">
        <v>59</v>
      </c>
      <c r="E57" s="13" t="s">
        <v>59</v>
      </c>
      <c r="F57" s="11" t="s">
        <v>2577</v>
      </c>
      <c r="G57" s="1" t="s">
        <v>2578</v>
      </c>
      <c r="H57" s="1" t="s">
        <v>60</v>
      </c>
      <c r="I57" s="1" t="s">
        <v>2579</v>
      </c>
      <c r="J57" s="2">
        <v>212976</v>
      </c>
      <c r="K57" s="2">
        <v>0</v>
      </c>
      <c r="L57" s="2">
        <v>0</v>
      </c>
      <c r="M57" s="2">
        <v>0</v>
      </c>
      <c r="N57" s="6" t="str">
        <f t="shared" si="0"/>
        <v>-</v>
      </c>
      <c r="O57" s="2">
        <v>0</v>
      </c>
      <c r="P57" s="2">
        <v>0</v>
      </c>
    </row>
    <row r="58" spans="1:16" ht="45" x14ac:dyDescent="0.25">
      <c r="A58" s="1" t="s">
        <v>441</v>
      </c>
      <c r="B58" s="1" t="s">
        <v>57</v>
      </c>
      <c r="C58" s="1" t="s">
        <v>7</v>
      </c>
      <c r="D58" s="13" t="s">
        <v>54</v>
      </c>
      <c r="E58" s="13" t="s">
        <v>54</v>
      </c>
      <c r="F58" s="11" t="s">
        <v>2580</v>
      </c>
      <c r="G58" s="1" t="s">
        <v>2581</v>
      </c>
      <c r="H58" s="1" t="s">
        <v>383</v>
      </c>
      <c r="I58" s="1" t="s">
        <v>459</v>
      </c>
      <c r="J58" s="2">
        <v>1406268</v>
      </c>
      <c r="K58" s="2">
        <v>924961</v>
      </c>
      <c r="L58" s="2">
        <v>924961</v>
      </c>
      <c r="M58" s="2">
        <v>115849.895</v>
      </c>
      <c r="N58" s="6">
        <f t="shared" si="0"/>
        <v>0.12524841047352267</v>
      </c>
      <c r="O58" s="2">
        <v>3152808</v>
      </c>
      <c r="P58" s="2">
        <v>0</v>
      </c>
    </row>
    <row r="59" spans="1:16" ht="45" x14ac:dyDescent="0.25">
      <c r="A59" s="1" t="s">
        <v>441</v>
      </c>
      <c r="B59" s="1" t="s">
        <v>57</v>
      </c>
      <c r="C59" s="1" t="s">
        <v>7</v>
      </c>
      <c r="D59" s="13" t="s">
        <v>53</v>
      </c>
      <c r="E59" s="13" t="s">
        <v>4007</v>
      </c>
      <c r="F59" s="11" t="s">
        <v>457</v>
      </c>
      <c r="G59" s="1" t="s">
        <v>458</v>
      </c>
      <c r="H59" s="1" t="s">
        <v>383</v>
      </c>
      <c r="I59" s="1" t="s">
        <v>459</v>
      </c>
      <c r="J59" s="2">
        <v>1469765</v>
      </c>
      <c r="K59" s="2">
        <v>0</v>
      </c>
      <c r="L59" s="2">
        <v>0</v>
      </c>
      <c r="M59" s="2">
        <v>0</v>
      </c>
      <c r="N59" s="6" t="str">
        <f t="shared" si="0"/>
        <v>-</v>
      </c>
      <c r="O59" s="2">
        <v>0</v>
      </c>
      <c r="P59" s="2">
        <v>0</v>
      </c>
    </row>
    <row r="60" spans="1:16" ht="30" x14ac:dyDescent="0.25">
      <c r="A60" s="1" t="s">
        <v>441</v>
      </c>
      <c r="B60" s="1" t="s">
        <v>57</v>
      </c>
      <c r="C60" s="1" t="s">
        <v>7</v>
      </c>
      <c r="D60" s="13" t="s">
        <v>53</v>
      </c>
      <c r="E60" s="13" t="s">
        <v>4007</v>
      </c>
      <c r="F60" s="11" t="s">
        <v>4772</v>
      </c>
      <c r="G60" s="1" t="s">
        <v>4773</v>
      </c>
      <c r="H60" s="1" t="s">
        <v>58</v>
      </c>
      <c r="I60" s="1" t="s">
        <v>58</v>
      </c>
      <c r="J60" s="2">
        <v>0</v>
      </c>
      <c r="K60" s="2">
        <v>5</v>
      </c>
      <c r="L60" s="2">
        <v>5</v>
      </c>
      <c r="M60" s="2">
        <v>0</v>
      </c>
      <c r="N60" s="6">
        <f t="shared" si="0"/>
        <v>0</v>
      </c>
      <c r="O60" s="2">
        <v>94185</v>
      </c>
      <c r="P60" s="2">
        <v>0</v>
      </c>
    </row>
    <row r="61" spans="1:16" ht="30" x14ac:dyDescent="0.25">
      <c r="A61" s="1" t="s">
        <v>441</v>
      </c>
      <c r="B61" s="1" t="s">
        <v>57</v>
      </c>
      <c r="C61" s="1" t="s">
        <v>7</v>
      </c>
      <c r="D61" s="13" t="s">
        <v>53</v>
      </c>
      <c r="E61" s="13" t="s">
        <v>4007</v>
      </c>
      <c r="F61" s="11" t="s">
        <v>4297</v>
      </c>
      <c r="G61" s="1" t="s">
        <v>4298</v>
      </c>
      <c r="H61" s="1" t="s">
        <v>151</v>
      </c>
      <c r="I61" s="1" t="s">
        <v>323</v>
      </c>
      <c r="J61" s="2">
        <v>0</v>
      </c>
      <c r="K61" s="2">
        <v>1489665</v>
      </c>
      <c r="L61" s="2">
        <v>1489665</v>
      </c>
      <c r="M61" s="2">
        <v>322502.81400000001</v>
      </c>
      <c r="N61" s="6">
        <f t="shared" si="0"/>
        <v>0.21649351632749647</v>
      </c>
      <c r="O61" s="2">
        <v>486000</v>
      </c>
      <c r="P61" s="2">
        <v>0</v>
      </c>
    </row>
    <row r="62" spans="1:16" ht="30" x14ac:dyDescent="0.25">
      <c r="A62" s="1" t="s">
        <v>441</v>
      </c>
      <c r="B62" s="1" t="s">
        <v>57</v>
      </c>
      <c r="C62" s="1" t="s">
        <v>7</v>
      </c>
      <c r="D62" s="13" t="s">
        <v>59</v>
      </c>
      <c r="E62" s="13" t="s">
        <v>59</v>
      </c>
      <c r="F62" s="11" t="s">
        <v>4299</v>
      </c>
      <c r="G62" s="1" t="s">
        <v>4300</v>
      </c>
      <c r="H62" s="1" t="s">
        <v>60</v>
      </c>
      <c r="I62" s="1" t="s">
        <v>2579</v>
      </c>
      <c r="J62" s="2">
        <v>0</v>
      </c>
      <c r="K62" s="2">
        <v>212976</v>
      </c>
      <c r="L62" s="2">
        <v>212976</v>
      </c>
      <c r="M62" s="2">
        <v>0</v>
      </c>
      <c r="N62" s="6">
        <f t="shared" si="0"/>
        <v>0</v>
      </c>
      <c r="O62" s="2">
        <v>200000</v>
      </c>
      <c r="P62" s="2">
        <v>0</v>
      </c>
    </row>
    <row r="63" spans="1:16" ht="30" x14ac:dyDescent="0.25">
      <c r="A63" s="1" t="s">
        <v>441</v>
      </c>
      <c r="B63" s="1" t="s">
        <v>21</v>
      </c>
      <c r="C63" s="1" t="s">
        <v>7</v>
      </c>
      <c r="D63" s="13" t="s">
        <v>52</v>
      </c>
      <c r="E63" s="13" t="s">
        <v>52</v>
      </c>
      <c r="F63" s="11" t="s">
        <v>460</v>
      </c>
      <c r="G63" s="1" t="s">
        <v>461</v>
      </c>
      <c r="H63" s="1" t="s">
        <v>22</v>
      </c>
      <c r="I63" s="1" t="s">
        <v>22</v>
      </c>
      <c r="J63" s="2">
        <v>24172</v>
      </c>
      <c r="K63" s="2">
        <v>1820010</v>
      </c>
      <c r="L63" s="2">
        <v>1820010</v>
      </c>
      <c r="M63" s="2">
        <v>1800000</v>
      </c>
      <c r="N63" s="6">
        <f t="shared" si="0"/>
        <v>0.98900555491453346</v>
      </c>
      <c r="O63" s="2">
        <v>100000</v>
      </c>
      <c r="P63" s="2">
        <v>0</v>
      </c>
    </row>
    <row r="64" spans="1:16" ht="30" x14ac:dyDescent="0.25">
      <c r="A64" s="1" t="s">
        <v>441</v>
      </c>
      <c r="B64" s="1" t="s">
        <v>21</v>
      </c>
      <c r="C64" s="1" t="s">
        <v>7</v>
      </c>
      <c r="D64" s="13" t="s">
        <v>50</v>
      </c>
      <c r="E64" s="13" t="s">
        <v>4008</v>
      </c>
      <c r="F64" s="11" t="s">
        <v>462</v>
      </c>
      <c r="G64" s="1" t="s">
        <v>463</v>
      </c>
      <c r="H64" s="1" t="s">
        <v>22</v>
      </c>
      <c r="I64" s="1" t="s">
        <v>464</v>
      </c>
      <c r="J64" s="2">
        <v>28728</v>
      </c>
      <c r="K64" s="2">
        <v>27510</v>
      </c>
      <c r="L64" s="2">
        <v>27510</v>
      </c>
      <c r="M64" s="2">
        <v>0</v>
      </c>
      <c r="N64" s="6">
        <f t="shared" si="0"/>
        <v>0</v>
      </c>
      <c r="O64" s="2">
        <v>110000</v>
      </c>
      <c r="P64" s="2">
        <v>0</v>
      </c>
    </row>
    <row r="65" spans="1:16" ht="30" x14ac:dyDescent="0.25">
      <c r="A65" s="1" t="s">
        <v>441</v>
      </c>
      <c r="B65" s="1" t="s">
        <v>21</v>
      </c>
      <c r="C65" s="1" t="s">
        <v>7</v>
      </c>
      <c r="D65" s="13" t="s">
        <v>50</v>
      </c>
      <c r="E65" s="13" t="s">
        <v>4008</v>
      </c>
      <c r="F65" s="11" t="s">
        <v>465</v>
      </c>
      <c r="G65" s="1" t="s">
        <v>466</v>
      </c>
      <c r="H65" s="1" t="s">
        <v>423</v>
      </c>
      <c r="I65" s="1" t="s">
        <v>467</v>
      </c>
      <c r="J65" s="2">
        <v>44939</v>
      </c>
      <c r="K65" s="2">
        <v>52489</v>
      </c>
      <c r="L65" s="2">
        <v>52489</v>
      </c>
      <c r="M65" s="2">
        <v>0</v>
      </c>
      <c r="N65" s="6">
        <f t="shared" si="0"/>
        <v>0</v>
      </c>
      <c r="O65" s="2">
        <v>75084</v>
      </c>
      <c r="P65" s="2">
        <v>0</v>
      </c>
    </row>
    <row r="66" spans="1:16" ht="30" x14ac:dyDescent="0.25">
      <c r="A66" s="1" t="s">
        <v>441</v>
      </c>
      <c r="B66" s="1" t="s">
        <v>21</v>
      </c>
      <c r="C66" s="1" t="s">
        <v>7</v>
      </c>
      <c r="D66" s="13" t="s">
        <v>50</v>
      </c>
      <c r="E66" s="13" t="s">
        <v>4008</v>
      </c>
      <c r="F66" s="11" t="s">
        <v>4078</v>
      </c>
      <c r="G66" s="1" t="s">
        <v>4079</v>
      </c>
      <c r="H66" s="1" t="s">
        <v>22</v>
      </c>
      <c r="I66" s="1" t="s">
        <v>22</v>
      </c>
      <c r="J66" s="2">
        <v>0</v>
      </c>
      <c r="K66" s="2">
        <v>821736</v>
      </c>
      <c r="L66" s="2">
        <v>821736</v>
      </c>
      <c r="M66" s="2">
        <v>180144.65099999998</v>
      </c>
      <c r="N66" s="6">
        <f t="shared" si="0"/>
        <v>0.21922448450597271</v>
      </c>
      <c r="O66" s="2">
        <v>5771260</v>
      </c>
      <c r="P66" s="2">
        <v>602558</v>
      </c>
    </row>
    <row r="67" spans="1:16" ht="30" x14ac:dyDescent="0.25">
      <c r="A67" s="1" t="s">
        <v>441</v>
      </c>
      <c r="B67" s="1" t="s">
        <v>21</v>
      </c>
      <c r="C67" s="1" t="s">
        <v>7</v>
      </c>
      <c r="D67" s="13" t="s">
        <v>52</v>
      </c>
      <c r="E67" s="13" t="s">
        <v>52</v>
      </c>
      <c r="F67" s="11" t="s">
        <v>468</v>
      </c>
      <c r="G67" s="1" t="s">
        <v>469</v>
      </c>
      <c r="H67" s="1" t="s">
        <v>22</v>
      </c>
      <c r="I67" s="1" t="s">
        <v>464</v>
      </c>
      <c r="J67" s="2">
        <v>25370</v>
      </c>
      <c r="K67" s="2">
        <v>24365</v>
      </c>
      <c r="L67" s="2">
        <v>24365</v>
      </c>
      <c r="M67" s="2">
        <v>0</v>
      </c>
      <c r="N67" s="6">
        <f t="shared" si="0"/>
        <v>0</v>
      </c>
      <c r="O67" s="2">
        <v>90000</v>
      </c>
      <c r="P67" s="2">
        <v>0</v>
      </c>
    </row>
    <row r="68" spans="1:16" ht="30" x14ac:dyDescent="0.25">
      <c r="A68" s="1" t="s">
        <v>441</v>
      </c>
      <c r="B68" s="1" t="s">
        <v>21</v>
      </c>
      <c r="C68" s="1" t="s">
        <v>7</v>
      </c>
      <c r="D68" s="13" t="s">
        <v>52</v>
      </c>
      <c r="E68" s="13" t="s">
        <v>52</v>
      </c>
      <c r="F68" s="11" t="s">
        <v>470</v>
      </c>
      <c r="G68" s="1" t="s">
        <v>471</v>
      </c>
      <c r="H68" s="1" t="s">
        <v>325</v>
      </c>
      <c r="I68" s="1" t="s">
        <v>386</v>
      </c>
      <c r="J68" s="2">
        <v>14500</v>
      </c>
      <c r="K68" s="2">
        <v>8502</v>
      </c>
      <c r="L68" s="2">
        <v>8502</v>
      </c>
      <c r="M68" s="2">
        <v>7379.0209999999997</v>
      </c>
      <c r="N68" s="6">
        <f t="shared" si="0"/>
        <v>0.86791590214067271</v>
      </c>
      <c r="O68" s="2">
        <v>0</v>
      </c>
      <c r="P68" s="2">
        <v>0</v>
      </c>
    </row>
    <row r="69" spans="1:16" ht="30" x14ac:dyDescent="0.25">
      <c r="A69" s="1" t="s">
        <v>441</v>
      </c>
      <c r="B69" s="1" t="s">
        <v>21</v>
      </c>
      <c r="C69" s="1" t="s">
        <v>7</v>
      </c>
      <c r="D69" s="13" t="s">
        <v>74</v>
      </c>
      <c r="E69" s="13" t="s">
        <v>74</v>
      </c>
      <c r="F69" s="11" t="s">
        <v>2582</v>
      </c>
      <c r="G69" s="1" t="s">
        <v>2583</v>
      </c>
      <c r="H69" s="1" t="s">
        <v>472</v>
      </c>
      <c r="I69" s="1" t="s">
        <v>473</v>
      </c>
      <c r="J69" s="2">
        <v>261000</v>
      </c>
      <c r="K69" s="2">
        <v>261150</v>
      </c>
      <c r="L69" s="2">
        <v>261150</v>
      </c>
      <c r="M69" s="2">
        <v>168293.67600000001</v>
      </c>
      <c r="N69" s="6">
        <f t="shared" ref="N69:N132" si="1">IF(K69=0,"-",M69/K69)</f>
        <v>0.64443299253302699</v>
      </c>
      <c r="O69" s="2">
        <v>0</v>
      </c>
      <c r="P69" s="2">
        <v>0</v>
      </c>
    </row>
    <row r="70" spans="1:16" ht="30" x14ac:dyDescent="0.25">
      <c r="A70" s="1" t="s">
        <v>441</v>
      </c>
      <c r="B70" s="1" t="s">
        <v>21</v>
      </c>
      <c r="C70" s="1" t="s">
        <v>7</v>
      </c>
      <c r="D70" s="13" t="s">
        <v>53</v>
      </c>
      <c r="E70" s="13" t="s">
        <v>4007</v>
      </c>
      <c r="F70" s="11" t="s">
        <v>2584</v>
      </c>
      <c r="G70" s="1" t="s">
        <v>2585</v>
      </c>
      <c r="H70" s="1" t="s">
        <v>9</v>
      </c>
      <c r="I70" s="1" t="s">
        <v>10</v>
      </c>
      <c r="J70" s="2">
        <v>3758400</v>
      </c>
      <c r="K70" s="2">
        <v>1775400</v>
      </c>
      <c r="L70" s="2">
        <v>1775400</v>
      </c>
      <c r="M70" s="2">
        <v>50005.251999999993</v>
      </c>
      <c r="N70" s="6">
        <f t="shared" si="1"/>
        <v>2.8165625774473353E-2</v>
      </c>
      <c r="O70" s="2">
        <v>200000</v>
      </c>
      <c r="P70" s="2">
        <v>0</v>
      </c>
    </row>
    <row r="71" spans="1:16" ht="30" x14ac:dyDescent="0.25">
      <c r="A71" s="1" t="s">
        <v>441</v>
      </c>
      <c r="B71" s="1" t="s">
        <v>62</v>
      </c>
      <c r="C71" s="1" t="s">
        <v>7</v>
      </c>
      <c r="D71" s="13" t="s">
        <v>444</v>
      </c>
      <c r="E71" s="13" t="s">
        <v>444</v>
      </c>
      <c r="F71" s="11" t="s">
        <v>475</v>
      </c>
      <c r="G71" s="1" t="s">
        <v>476</v>
      </c>
      <c r="H71" s="1" t="s">
        <v>162</v>
      </c>
      <c r="I71" s="1" t="s">
        <v>168</v>
      </c>
      <c r="J71" s="2">
        <v>1019727</v>
      </c>
      <c r="K71" s="2">
        <v>3346291</v>
      </c>
      <c r="L71" s="2">
        <v>3346291</v>
      </c>
      <c r="M71" s="2">
        <v>2858527.7629999998</v>
      </c>
      <c r="N71" s="6">
        <f t="shared" si="1"/>
        <v>0.85423765087973513</v>
      </c>
      <c r="O71" s="2">
        <v>0</v>
      </c>
      <c r="P71" s="2">
        <v>0</v>
      </c>
    </row>
    <row r="72" spans="1:16" ht="30" x14ac:dyDescent="0.25">
      <c r="A72" s="1" t="s">
        <v>441</v>
      </c>
      <c r="B72" s="1" t="s">
        <v>62</v>
      </c>
      <c r="C72" s="1" t="s">
        <v>7</v>
      </c>
      <c r="D72" s="13" t="s">
        <v>93</v>
      </c>
      <c r="E72" s="13" t="s">
        <v>4006</v>
      </c>
      <c r="F72" s="11" t="s">
        <v>477</v>
      </c>
      <c r="G72" s="1" t="s">
        <v>478</v>
      </c>
      <c r="H72" s="1" t="s">
        <v>162</v>
      </c>
      <c r="I72" s="1" t="s">
        <v>168</v>
      </c>
      <c r="J72" s="2">
        <v>762990</v>
      </c>
      <c r="K72" s="2">
        <v>251467</v>
      </c>
      <c r="L72" s="2">
        <v>251467</v>
      </c>
      <c r="M72" s="2">
        <v>182093.60699999999</v>
      </c>
      <c r="N72" s="6">
        <f t="shared" si="1"/>
        <v>0.72412526096863605</v>
      </c>
      <c r="O72" s="2">
        <v>0</v>
      </c>
      <c r="P72" s="2">
        <v>0</v>
      </c>
    </row>
    <row r="73" spans="1:16" ht="30" x14ac:dyDescent="0.25">
      <c r="A73" s="1" t="s">
        <v>441</v>
      </c>
      <c r="B73" s="1" t="s">
        <v>62</v>
      </c>
      <c r="C73" s="1" t="s">
        <v>7</v>
      </c>
      <c r="D73" s="13" t="s">
        <v>63</v>
      </c>
      <c r="E73" s="13" t="s">
        <v>63</v>
      </c>
      <c r="F73" s="11" t="s">
        <v>4774</v>
      </c>
      <c r="G73" s="1" t="s">
        <v>4775</v>
      </c>
      <c r="H73" s="1" t="s">
        <v>64</v>
      </c>
      <c r="I73" s="1" t="s">
        <v>4813</v>
      </c>
      <c r="J73" s="2">
        <v>0</v>
      </c>
      <c r="K73" s="2">
        <v>152</v>
      </c>
      <c r="L73" s="2">
        <v>152</v>
      </c>
      <c r="M73" s="2">
        <v>0</v>
      </c>
      <c r="N73" s="6">
        <f t="shared" si="1"/>
        <v>0</v>
      </c>
      <c r="O73" s="2">
        <v>1850000</v>
      </c>
      <c r="P73" s="2">
        <v>359146</v>
      </c>
    </row>
    <row r="74" spans="1:16" ht="30" x14ac:dyDescent="0.25">
      <c r="A74" s="1" t="s">
        <v>441</v>
      </c>
      <c r="B74" s="1" t="s">
        <v>62</v>
      </c>
      <c r="C74" s="1" t="s">
        <v>7</v>
      </c>
      <c r="D74" s="13" t="s">
        <v>74</v>
      </c>
      <c r="E74" s="13" t="s">
        <v>74</v>
      </c>
      <c r="F74" s="11" t="s">
        <v>479</v>
      </c>
      <c r="G74" s="1" t="s">
        <v>480</v>
      </c>
      <c r="H74" s="1" t="s">
        <v>481</v>
      </c>
      <c r="I74" s="1" t="s">
        <v>482</v>
      </c>
      <c r="J74" s="2">
        <v>530352</v>
      </c>
      <c r="K74" s="2">
        <v>354345</v>
      </c>
      <c r="L74" s="2">
        <v>354345</v>
      </c>
      <c r="M74" s="2">
        <v>289218.81300000002</v>
      </c>
      <c r="N74" s="6">
        <f t="shared" si="1"/>
        <v>0.8162068407907549</v>
      </c>
      <c r="O74" s="2">
        <v>0</v>
      </c>
      <c r="P74" s="2">
        <v>0</v>
      </c>
    </row>
    <row r="75" spans="1:16" ht="120" x14ac:dyDescent="0.25">
      <c r="A75" s="1" t="s">
        <v>441</v>
      </c>
      <c r="B75" s="1" t="s">
        <v>62</v>
      </c>
      <c r="C75" s="1" t="s">
        <v>7</v>
      </c>
      <c r="D75" s="13" t="s">
        <v>53</v>
      </c>
      <c r="E75" s="13" t="s">
        <v>4007</v>
      </c>
      <c r="F75" s="11" t="s">
        <v>66</v>
      </c>
      <c r="G75" s="1" t="s">
        <v>483</v>
      </c>
      <c r="H75" s="1" t="s">
        <v>67</v>
      </c>
      <c r="I75" s="1" t="s">
        <v>68</v>
      </c>
      <c r="J75" s="2">
        <v>856080</v>
      </c>
      <c r="K75" s="2">
        <v>0</v>
      </c>
      <c r="L75" s="2">
        <v>0</v>
      </c>
      <c r="M75" s="2">
        <v>0</v>
      </c>
      <c r="N75" s="6" t="str">
        <f t="shared" si="1"/>
        <v>-</v>
      </c>
      <c r="O75" s="2">
        <v>0</v>
      </c>
      <c r="P75" s="2">
        <v>0</v>
      </c>
    </row>
    <row r="76" spans="1:16" ht="30" x14ac:dyDescent="0.25">
      <c r="A76" s="1" t="s">
        <v>441</v>
      </c>
      <c r="B76" s="1" t="s">
        <v>62</v>
      </c>
      <c r="C76" s="1" t="s">
        <v>7</v>
      </c>
      <c r="D76" s="13" t="s">
        <v>54</v>
      </c>
      <c r="E76" s="13" t="s">
        <v>54</v>
      </c>
      <c r="F76" s="11" t="s">
        <v>484</v>
      </c>
      <c r="G76" s="1" t="s">
        <v>485</v>
      </c>
      <c r="H76" s="1" t="s">
        <v>486</v>
      </c>
      <c r="I76" s="1" t="s">
        <v>487</v>
      </c>
      <c r="J76" s="2">
        <v>1079425</v>
      </c>
      <c r="K76" s="2">
        <v>1348163</v>
      </c>
      <c r="L76" s="2">
        <v>1348163</v>
      </c>
      <c r="M76" s="2">
        <v>579031.40700000001</v>
      </c>
      <c r="N76" s="6">
        <f t="shared" si="1"/>
        <v>0.42949658683705161</v>
      </c>
      <c r="O76" s="2">
        <v>6332650</v>
      </c>
      <c r="P76" s="2">
        <v>2000000</v>
      </c>
    </row>
    <row r="77" spans="1:16" ht="30" x14ac:dyDescent="0.25">
      <c r="A77" s="1" t="s">
        <v>441</v>
      </c>
      <c r="B77" s="1" t="s">
        <v>62</v>
      </c>
      <c r="C77" s="1" t="s">
        <v>7</v>
      </c>
      <c r="D77" s="13" t="s">
        <v>444</v>
      </c>
      <c r="E77" s="13" t="s">
        <v>444</v>
      </c>
      <c r="F77" s="11" t="s">
        <v>488</v>
      </c>
      <c r="G77" s="1" t="s">
        <v>489</v>
      </c>
      <c r="H77" s="1" t="s">
        <v>164</v>
      </c>
      <c r="I77" s="1" t="s">
        <v>490</v>
      </c>
      <c r="J77" s="2">
        <v>2602353</v>
      </c>
      <c r="K77" s="2">
        <v>770252</v>
      </c>
      <c r="L77" s="2">
        <v>770252</v>
      </c>
      <c r="M77" s="2">
        <v>448548.39899999998</v>
      </c>
      <c r="N77" s="6">
        <f t="shared" si="1"/>
        <v>0.58233980437571076</v>
      </c>
      <c r="O77" s="2">
        <v>2335941</v>
      </c>
      <c r="P77" s="2">
        <v>0</v>
      </c>
    </row>
    <row r="78" spans="1:16" ht="60" x14ac:dyDescent="0.25">
      <c r="A78" s="1" t="s">
        <v>441</v>
      </c>
      <c r="B78" s="1" t="s">
        <v>62</v>
      </c>
      <c r="C78" s="1" t="s">
        <v>7</v>
      </c>
      <c r="D78" s="13" t="s">
        <v>54</v>
      </c>
      <c r="E78" s="13" t="s">
        <v>54</v>
      </c>
      <c r="F78" s="11" t="s">
        <v>491</v>
      </c>
      <c r="G78" s="1" t="s">
        <v>2586</v>
      </c>
      <c r="H78" s="1" t="s">
        <v>67</v>
      </c>
      <c r="I78" s="1" t="s">
        <v>492</v>
      </c>
      <c r="J78" s="2">
        <v>1051308</v>
      </c>
      <c r="K78" s="2">
        <v>1048468</v>
      </c>
      <c r="L78" s="2">
        <v>1048468</v>
      </c>
      <c r="M78" s="2">
        <v>401138</v>
      </c>
      <c r="N78" s="6">
        <f t="shared" si="1"/>
        <v>0.38259441394491772</v>
      </c>
      <c r="O78" s="2">
        <v>0</v>
      </c>
      <c r="P78" s="2">
        <v>0</v>
      </c>
    </row>
    <row r="79" spans="1:16" ht="30" x14ac:dyDescent="0.25">
      <c r="A79" s="1" t="s">
        <v>441</v>
      </c>
      <c r="B79" s="1" t="s">
        <v>62</v>
      </c>
      <c r="C79" s="1" t="s">
        <v>7</v>
      </c>
      <c r="D79" s="13" t="s">
        <v>53</v>
      </c>
      <c r="E79" s="13" t="s">
        <v>4007</v>
      </c>
      <c r="F79" s="11" t="s">
        <v>4301</v>
      </c>
      <c r="G79" s="1" t="s">
        <v>4302</v>
      </c>
      <c r="H79" s="1" t="s">
        <v>64</v>
      </c>
      <c r="I79" s="1" t="s">
        <v>65</v>
      </c>
      <c r="J79" s="2">
        <v>0</v>
      </c>
      <c r="K79" s="2">
        <v>836700</v>
      </c>
      <c r="L79" s="2">
        <v>836700</v>
      </c>
      <c r="M79" s="2">
        <v>396421.98599999998</v>
      </c>
      <c r="N79" s="6">
        <f t="shared" si="1"/>
        <v>0.47379226245966294</v>
      </c>
      <c r="O79" s="2">
        <v>200000</v>
      </c>
      <c r="P79" s="2">
        <v>0</v>
      </c>
    </row>
    <row r="80" spans="1:16" ht="30" x14ac:dyDescent="0.25">
      <c r="A80" s="1" t="s">
        <v>441</v>
      </c>
      <c r="B80" s="1" t="s">
        <v>62</v>
      </c>
      <c r="C80" s="1" t="s">
        <v>7</v>
      </c>
      <c r="D80" s="13" t="s">
        <v>54</v>
      </c>
      <c r="E80" s="13" t="s">
        <v>54</v>
      </c>
      <c r="F80" s="11" t="s">
        <v>4776</v>
      </c>
      <c r="G80" s="1" t="s">
        <v>4777</v>
      </c>
      <c r="H80" s="1" t="s">
        <v>162</v>
      </c>
      <c r="I80" s="1" t="s">
        <v>163</v>
      </c>
      <c r="J80" s="2">
        <v>0</v>
      </c>
      <c r="K80" s="2">
        <v>1274442</v>
      </c>
      <c r="L80" s="2">
        <v>1274442</v>
      </c>
      <c r="M80" s="2">
        <v>0</v>
      </c>
      <c r="N80" s="6">
        <f t="shared" si="1"/>
        <v>0</v>
      </c>
      <c r="O80" s="2">
        <v>1871428</v>
      </c>
      <c r="P80" s="2">
        <v>135000</v>
      </c>
    </row>
    <row r="81" spans="1:16" ht="30" x14ac:dyDescent="0.25">
      <c r="A81" s="1" t="s">
        <v>441</v>
      </c>
      <c r="B81" s="1" t="s">
        <v>23</v>
      </c>
      <c r="C81" s="1" t="s">
        <v>47</v>
      </c>
      <c r="D81" s="13" t="s">
        <v>75</v>
      </c>
      <c r="E81" s="13" t="s">
        <v>75</v>
      </c>
      <c r="F81" s="11" t="s">
        <v>493</v>
      </c>
      <c r="G81" s="1" t="s">
        <v>2587</v>
      </c>
      <c r="H81" s="1" t="s">
        <v>388</v>
      </c>
      <c r="I81" s="1" t="s">
        <v>388</v>
      </c>
      <c r="J81" s="2">
        <v>237823</v>
      </c>
      <c r="K81" s="2">
        <v>277685</v>
      </c>
      <c r="L81" s="2">
        <v>277685</v>
      </c>
      <c r="M81" s="2">
        <v>172628.429</v>
      </c>
      <c r="N81" s="6">
        <f t="shared" si="1"/>
        <v>0.62166998217404612</v>
      </c>
      <c r="O81" s="2">
        <v>70629</v>
      </c>
      <c r="P81" s="2">
        <v>0</v>
      </c>
    </row>
    <row r="82" spans="1:16" ht="60" x14ac:dyDescent="0.25">
      <c r="A82" s="1" t="s">
        <v>441</v>
      </c>
      <c r="B82" s="1" t="s">
        <v>23</v>
      </c>
      <c r="C82" s="1" t="s">
        <v>47</v>
      </c>
      <c r="D82" s="13" t="s">
        <v>52</v>
      </c>
      <c r="E82" s="13" t="s">
        <v>52</v>
      </c>
      <c r="F82" s="11" t="s">
        <v>4303</v>
      </c>
      <c r="G82" s="1" t="s">
        <v>4304</v>
      </c>
      <c r="H82" s="1" t="s">
        <v>4305</v>
      </c>
      <c r="I82" s="1" t="s">
        <v>4306</v>
      </c>
      <c r="J82" s="2">
        <v>0</v>
      </c>
      <c r="K82" s="2">
        <v>22975</v>
      </c>
      <c r="L82" s="2">
        <v>22975</v>
      </c>
      <c r="M82" s="2">
        <v>63.915999999999997</v>
      </c>
      <c r="N82" s="6">
        <f t="shared" si="1"/>
        <v>2.7819804134929268E-3</v>
      </c>
      <c r="O82" s="2">
        <v>598487</v>
      </c>
      <c r="P82" s="2">
        <v>27339</v>
      </c>
    </row>
    <row r="83" spans="1:16" ht="30" x14ac:dyDescent="0.25">
      <c r="A83" s="1" t="s">
        <v>441</v>
      </c>
      <c r="B83" s="1" t="s">
        <v>23</v>
      </c>
      <c r="C83" s="1" t="s">
        <v>7</v>
      </c>
      <c r="D83" s="13" t="s">
        <v>93</v>
      </c>
      <c r="E83" s="13" t="s">
        <v>4006</v>
      </c>
      <c r="F83" s="11" t="s">
        <v>494</v>
      </c>
      <c r="G83" s="1" t="s">
        <v>495</v>
      </c>
      <c r="H83" s="1" t="s">
        <v>496</v>
      </c>
      <c r="I83" s="1" t="s">
        <v>496</v>
      </c>
      <c r="J83" s="2">
        <v>11428887</v>
      </c>
      <c r="K83" s="2">
        <v>5475400</v>
      </c>
      <c r="L83" s="2">
        <v>5475400</v>
      </c>
      <c r="M83" s="2">
        <v>3259419.4280000003</v>
      </c>
      <c r="N83" s="6">
        <f t="shared" si="1"/>
        <v>0.59528425831902698</v>
      </c>
      <c r="O83" s="2">
        <v>14269263</v>
      </c>
      <c r="P83" s="2">
        <v>6479059</v>
      </c>
    </row>
    <row r="84" spans="1:16" ht="30" x14ac:dyDescent="0.25">
      <c r="A84" s="1" t="s">
        <v>441</v>
      </c>
      <c r="B84" s="1" t="s">
        <v>23</v>
      </c>
      <c r="C84" s="1" t="s">
        <v>7</v>
      </c>
      <c r="D84" s="13" t="s">
        <v>48</v>
      </c>
      <c r="E84" s="13" t="s">
        <v>4005</v>
      </c>
      <c r="F84" s="11" t="s">
        <v>2393</v>
      </c>
      <c r="G84" s="1" t="s">
        <v>2394</v>
      </c>
      <c r="H84" s="1" t="s">
        <v>70</v>
      </c>
      <c r="I84" s="1" t="s">
        <v>2588</v>
      </c>
      <c r="J84" s="2">
        <v>786654</v>
      </c>
      <c r="K84" s="2">
        <v>492183</v>
      </c>
      <c r="L84" s="2">
        <v>492183</v>
      </c>
      <c r="M84" s="2">
        <v>477014.79</v>
      </c>
      <c r="N84" s="6">
        <f t="shared" si="1"/>
        <v>0.96918176775711473</v>
      </c>
      <c r="O84" s="2">
        <v>635761</v>
      </c>
      <c r="P84" s="2">
        <v>0</v>
      </c>
    </row>
    <row r="85" spans="1:16" ht="30" x14ac:dyDescent="0.25">
      <c r="A85" s="1" t="s">
        <v>441</v>
      </c>
      <c r="B85" s="1" t="s">
        <v>23</v>
      </c>
      <c r="C85" s="1" t="s">
        <v>7</v>
      </c>
      <c r="D85" s="13" t="s">
        <v>54</v>
      </c>
      <c r="E85" s="13" t="s">
        <v>54</v>
      </c>
      <c r="F85" s="11" t="s">
        <v>497</v>
      </c>
      <c r="G85" s="1" t="s">
        <v>498</v>
      </c>
      <c r="H85" s="1" t="s">
        <v>72</v>
      </c>
      <c r="I85" s="1" t="s">
        <v>188</v>
      </c>
      <c r="J85" s="2">
        <v>1983600</v>
      </c>
      <c r="K85" s="2">
        <v>1026408</v>
      </c>
      <c r="L85" s="2">
        <v>1026408</v>
      </c>
      <c r="M85" s="2">
        <v>374118.19400000002</v>
      </c>
      <c r="N85" s="6">
        <f t="shared" si="1"/>
        <v>0.36449267153022968</v>
      </c>
      <c r="O85" s="2">
        <v>400000</v>
      </c>
      <c r="P85" s="2">
        <v>0</v>
      </c>
    </row>
    <row r="86" spans="1:16" ht="30" x14ac:dyDescent="0.25">
      <c r="A86" s="1" t="s">
        <v>441</v>
      </c>
      <c r="B86" s="1" t="s">
        <v>23</v>
      </c>
      <c r="C86" s="1" t="s">
        <v>7</v>
      </c>
      <c r="D86" s="13" t="s">
        <v>444</v>
      </c>
      <c r="E86" s="13" t="s">
        <v>444</v>
      </c>
      <c r="F86" s="11" t="s">
        <v>499</v>
      </c>
      <c r="G86" s="1" t="s">
        <v>500</v>
      </c>
      <c r="H86" s="1" t="s">
        <v>388</v>
      </c>
      <c r="I86" s="1" t="s">
        <v>501</v>
      </c>
      <c r="J86" s="2">
        <v>1620101</v>
      </c>
      <c r="K86" s="2">
        <v>1726900</v>
      </c>
      <c r="L86" s="2">
        <v>1726900</v>
      </c>
      <c r="M86" s="2">
        <v>1150776.389</v>
      </c>
      <c r="N86" s="6">
        <f t="shared" si="1"/>
        <v>0.66638276043777867</v>
      </c>
      <c r="O86" s="2">
        <v>965608</v>
      </c>
      <c r="P86" s="2">
        <v>178200</v>
      </c>
    </row>
    <row r="87" spans="1:16" ht="30" x14ac:dyDescent="0.25">
      <c r="A87" s="1" t="s">
        <v>441</v>
      </c>
      <c r="B87" s="1" t="s">
        <v>23</v>
      </c>
      <c r="C87" s="1" t="s">
        <v>7</v>
      </c>
      <c r="D87" s="13" t="s">
        <v>93</v>
      </c>
      <c r="E87" s="13" t="s">
        <v>4006</v>
      </c>
      <c r="F87" s="11" t="s">
        <v>502</v>
      </c>
      <c r="G87" s="1" t="s">
        <v>503</v>
      </c>
      <c r="H87" s="1" t="s">
        <v>174</v>
      </c>
      <c r="I87" s="1" t="s">
        <v>175</v>
      </c>
      <c r="J87" s="2">
        <v>2067958</v>
      </c>
      <c r="K87" s="2">
        <v>996979</v>
      </c>
      <c r="L87" s="2">
        <v>996979</v>
      </c>
      <c r="M87" s="2">
        <v>918221.85400000005</v>
      </c>
      <c r="N87" s="6">
        <f t="shared" si="1"/>
        <v>0.92100420771149649</v>
      </c>
      <c r="O87" s="2">
        <v>1854333</v>
      </c>
      <c r="P87" s="2">
        <v>658343</v>
      </c>
    </row>
    <row r="88" spans="1:16" ht="30" x14ac:dyDescent="0.25">
      <c r="A88" s="1" t="s">
        <v>441</v>
      </c>
      <c r="B88" s="1" t="s">
        <v>23</v>
      </c>
      <c r="C88" s="1" t="s">
        <v>7</v>
      </c>
      <c r="D88" s="13" t="s">
        <v>48</v>
      </c>
      <c r="E88" s="13" t="s">
        <v>4005</v>
      </c>
      <c r="F88" s="11" t="s">
        <v>504</v>
      </c>
      <c r="G88" s="1" t="s">
        <v>505</v>
      </c>
      <c r="H88" s="1" t="s">
        <v>176</v>
      </c>
      <c r="I88" s="1" t="s">
        <v>506</v>
      </c>
      <c r="J88" s="2">
        <v>48314</v>
      </c>
      <c r="K88" s="2">
        <v>65470</v>
      </c>
      <c r="L88" s="2">
        <v>65470</v>
      </c>
      <c r="M88" s="2">
        <v>14277.763000000001</v>
      </c>
      <c r="N88" s="6">
        <f t="shared" si="1"/>
        <v>0.21808099893080801</v>
      </c>
      <c r="O88" s="2">
        <v>52253</v>
      </c>
      <c r="P88" s="2">
        <v>0</v>
      </c>
    </row>
    <row r="89" spans="1:16" ht="30" x14ac:dyDescent="0.25">
      <c r="A89" s="1" t="s">
        <v>441</v>
      </c>
      <c r="B89" s="1" t="s">
        <v>23</v>
      </c>
      <c r="C89" s="1" t="s">
        <v>7</v>
      </c>
      <c r="D89" s="13" t="s">
        <v>54</v>
      </c>
      <c r="E89" s="13" t="s">
        <v>54</v>
      </c>
      <c r="F89" s="11" t="s">
        <v>4080</v>
      </c>
      <c r="G89" s="1" t="s">
        <v>4081</v>
      </c>
      <c r="H89" s="1" t="s">
        <v>9</v>
      </c>
      <c r="I89" s="1" t="s">
        <v>10</v>
      </c>
      <c r="J89" s="2">
        <v>0</v>
      </c>
      <c r="K89" s="2">
        <v>3795625</v>
      </c>
      <c r="L89" s="2">
        <v>3795625</v>
      </c>
      <c r="M89" s="2">
        <v>602067.31099999999</v>
      </c>
      <c r="N89" s="6">
        <f t="shared" si="1"/>
        <v>0.15862138936275316</v>
      </c>
      <c r="O89" s="2">
        <v>15515969</v>
      </c>
      <c r="P89" s="2">
        <v>0</v>
      </c>
    </row>
    <row r="90" spans="1:16" ht="90" x14ac:dyDescent="0.25">
      <c r="A90" s="1" t="s">
        <v>441</v>
      </c>
      <c r="B90" s="1" t="s">
        <v>23</v>
      </c>
      <c r="C90" s="1" t="s">
        <v>7</v>
      </c>
      <c r="D90" s="13" t="s">
        <v>74</v>
      </c>
      <c r="E90" s="13" t="s">
        <v>74</v>
      </c>
      <c r="F90" s="11" t="s">
        <v>509</v>
      </c>
      <c r="G90" s="1" t="s">
        <v>510</v>
      </c>
      <c r="H90" s="1" t="s">
        <v>511</v>
      </c>
      <c r="I90" s="1" t="s">
        <v>512</v>
      </c>
      <c r="J90" s="2">
        <v>3417249</v>
      </c>
      <c r="K90" s="2">
        <v>4034486</v>
      </c>
      <c r="L90" s="2">
        <v>4034486</v>
      </c>
      <c r="M90" s="2">
        <v>2305934.8560000001</v>
      </c>
      <c r="N90" s="6">
        <f t="shared" si="1"/>
        <v>0.57155604357035816</v>
      </c>
      <c r="O90" s="2">
        <v>400000</v>
      </c>
      <c r="P90" s="2">
        <v>0</v>
      </c>
    </row>
    <row r="91" spans="1:16" ht="45" x14ac:dyDescent="0.25">
      <c r="A91" s="1" t="s">
        <v>441</v>
      </c>
      <c r="B91" s="1" t="s">
        <v>23</v>
      </c>
      <c r="C91" s="1" t="s">
        <v>7</v>
      </c>
      <c r="D91" s="13" t="s">
        <v>53</v>
      </c>
      <c r="E91" s="13" t="s">
        <v>4007</v>
      </c>
      <c r="F91" s="11" t="s">
        <v>513</v>
      </c>
      <c r="G91" s="1" t="s">
        <v>514</v>
      </c>
      <c r="H91" s="1" t="s">
        <v>515</v>
      </c>
      <c r="I91" s="1" t="s">
        <v>516</v>
      </c>
      <c r="J91" s="2">
        <v>1068024</v>
      </c>
      <c r="K91" s="2">
        <v>1143002</v>
      </c>
      <c r="L91" s="2">
        <v>1143002</v>
      </c>
      <c r="M91" s="2">
        <v>304961.80300000001</v>
      </c>
      <c r="N91" s="6">
        <f t="shared" si="1"/>
        <v>0.26680775974145277</v>
      </c>
      <c r="O91" s="2">
        <v>700000</v>
      </c>
      <c r="P91" s="2">
        <v>0</v>
      </c>
    </row>
    <row r="92" spans="1:16" ht="30" x14ac:dyDescent="0.25">
      <c r="A92" s="1" t="s">
        <v>441</v>
      </c>
      <c r="B92" s="1" t="s">
        <v>23</v>
      </c>
      <c r="C92" s="1" t="s">
        <v>7</v>
      </c>
      <c r="D92" s="13" t="s">
        <v>54</v>
      </c>
      <c r="E92" s="13" t="s">
        <v>54</v>
      </c>
      <c r="F92" s="11" t="s">
        <v>2336</v>
      </c>
      <c r="G92" s="1" t="s">
        <v>2337</v>
      </c>
      <c r="H92" s="1" t="s">
        <v>496</v>
      </c>
      <c r="I92" s="1" t="s">
        <v>937</v>
      </c>
      <c r="J92" s="2">
        <v>1542510</v>
      </c>
      <c r="K92" s="2">
        <v>394205</v>
      </c>
      <c r="L92" s="2">
        <v>394205</v>
      </c>
      <c r="M92" s="2">
        <v>393144.375</v>
      </c>
      <c r="N92" s="6">
        <f t="shared" si="1"/>
        <v>0.99730945827678497</v>
      </c>
      <c r="O92" s="2">
        <v>425080</v>
      </c>
      <c r="P92" s="2">
        <v>0</v>
      </c>
    </row>
    <row r="93" spans="1:16" ht="30" x14ac:dyDescent="0.25">
      <c r="A93" s="1" t="s">
        <v>441</v>
      </c>
      <c r="B93" s="1" t="s">
        <v>25</v>
      </c>
      <c r="C93" s="1" t="s">
        <v>47</v>
      </c>
      <c r="D93" s="13" t="s">
        <v>75</v>
      </c>
      <c r="E93" s="13" t="s">
        <v>75</v>
      </c>
      <c r="F93" s="11" t="s">
        <v>2395</v>
      </c>
      <c r="G93" s="1" t="s">
        <v>2396</v>
      </c>
      <c r="H93" s="1" t="s">
        <v>76</v>
      </c>
      <c r="I93" s="1" t="s">
        <v>2397</v>
      </c>
      <c r="J93" s="2">
        <v>495114</v>
      </c>
      <c r="K93" s="2">
        <v>1000</v>
      </c>
      <c r="L93" s="2">
        <v>1000</v>
      </c>
      <c r="M93" s="2">
        <v>0</v>
      </c>
      <c r="N93" s="6">
        <f t="shared" si="1"/>
        <v>0</v>
      </c>
      <c r="O93" s="2">
        <v>589606</v>
      </c>
      <c r="P93" s="2">
        <v>266957</v>
      </c>
    </row>
    <row r="94" spans="1:16" ht="30" x14ac:dyDescent="0.25">
      <c r="A94" s="1" t="s">
        <v>441</v>
      </c>
      <c r="B94" s="1" t="s">
        <v>25</v>
      </c>
      <c r="C94" s="1" t="s">
        <v>7</v>
      </c>
      <c r="D94" s="13" t="s">
        <v>50</v>
      </c>
      <c r="E94" s="13" t="s">
        <v>4008</v>
      </c>
      <c r="F94" s="11" t="s">
        <v>517</v>
      </c>
      <c r="G94" s="1" t="s">
        <v>518</v>
      </c>
      <c r="H94" s="1" t="s">
        <v>27</v>
      </c>
      <c r="I94" s="1" t="s">
        <v>519</v>
      </c>
      <c r="J94" s="2">
        <v>1672117</v>
      </c>
      <c r="K94" s="2">
        <v>1919558</v>
      </c>
      <c r="L94" s="2">
        <v>1919558</v>
      </c>
      <c r="M94" s="2">
        <v>1793643.9770000002</v>
      </c>
      <c r="N94" s="6">
        <f t="shared" si="1"/>
        <v>0.93440467909800073</v>
      </c>
      <c r="O94" s="2">
        <v>0</v>
      </c>
      <c r="P94" s="2">
        <v>0</v>
      </c>
    </row>
    <row r="95" spans="1:16" ht="30" x14ac:dyDescent="0.25">
      <c r="A95" s="1" t="s">
        <v>441</v>
      </c>
      <c r="B95" s="1" t="s">
        <v>25</v>
      </c>
      <c r="C95" s="1" t="s">
        <v>7</v>
      </c>
      <c r="D95" s="13" t="s">
        <v>63</v>
      </c>
      <c r="E95" s="13" t="s">
        <v>63</v>
      </c>
      <c r="F95" s="11" t="s">
        <v>2338</v>
      </c>
      <c r="G95" s="1" t="s">
        <v>2339</v>
      </c>
      <c r="H95" s="1" t="s">
        <v>27</v>
      </c>
      <c r="I95" s="1" t="s">
        <v>81</v>
      </c>
      <c r="J95" s="2">
        <v>4630139</v>
      </c>
      <c r="K95" s="2">
        <v>3473116</v>
      </c>
      <c r="L95" s="2">
        <v>3473116</v>
      </c>
      <c r="M95" s="2">
        <v>3413838.5649999999</v>
      </c>
      <c r="N95" s="6">
        <f t="shared" si="1"/>
        <v>0.98293249203309074</v>
      </c>
      <c r="O95" s="2">
        <v>1485747</v>
      </c>
      <c r="P95" s="2">
        <v>0</v>
      </c>
    </row>
    <row r="96" spans="1:16" ht="30" x14ac:dyDescent="0.25">
      <c r="A96" s="1" t="s">
        <v>441</v>
      </c>
      <c r="B96" s="1" t="s">
        <v>25</v>
      </c>
      <c r="C96" s="1" t="s">
        <v>7</v>
      </c>
      <c r="D96" s="13" t="s">
        <v>50</v>
      </c>
      <c r="E96" s="13" t="s">
        <v>4008</v>
      </c>
      <c r="F96" s="11" t="s">
        <v>3372</v>
      </c>
      <c r="G96" s="1" t="s">
        <v>3373</v>
      </c>
      <c r="H96" s="1" t="s">
        <v>27</v>
      </c>
      <c r="I96" s="1" t="s">
        <v>3374</v>
      </c>
      <c r="J96" s="2">
        <v>0</v>
      </c>
      <c r="K96" s="2">
        <v>75824</v>
      </c>
      <c r="L96" s="2">
        <v>75824</v>
      </c>
      <c r="M96" s="2">
        <v>0</v>
      </c>
      <c r="N96" s="6">
        <f t="shared" si="1"/>
        <v>0</v>
      </c>
      <c r="O96" s="2">
        <v>118800</v>
      </c>
      <c r="P96" s="2">
        <v>0</v>
      </c>
    </row>
    <row r="97" spans="1:16" ht="75" x14ac:dyDescent="0.25">
      <c r="A97" s="1" t="s">
        <v>441</v>
      </c>
      <c r="B97" s="1" t="s">
        <v>25</v>
      </c>
      <c r="C97" s="1" t="s">
        <v>7</v>
      </c>
      <c r="D97" s="13" t="s">
        <v>74</v>
      </c>
      <c r="E97" s="13" t="s">
        <v>74</v>
      </c>
      <c r="F97" s="11" t="s">
        <v>520</v>
      </c>
      <c r="G97" s="1" t="s">
        <v>521</v>
      </c>
      <c r="H97" s="1" t="s">
        <v>27</v>
      </c>
      <c r="I97" s="1" t="s">
        <v>522</v>
      </c>
      <c r="J97" s="2">
        <v>3686890</v>
      </c>
      <c r="K97" s="2">
        <v>3906492</v>
      </c>
      <c r="L97" s="2">
        <v>3906492</v>
      </c>
      <c r="M97" s="2">
        <v>2021475.662</v>
      </c>
      <c r="N97" s="6">
        <f t="shared" si="1"/>
        <v>0.51746571143624509</v>
      </c>
      <c r="O97" s="2">
        <v>945465</v>
      </c>
      <c r="P97" s="2">
        <v>0</v>
      </c>
    </row>
    <row r="98" spans="1:16" ht="30" x14ac:dyDescent="0.25">
      <c r="A98" s="1" t="s">
        <v>441</v>
      </c>
      <c r="B98" s="1" t="s">
        <v>25</v>
      </c>
      <c r="C98" s="1" t="s">
        <v>7</v>
      </c>
      <c r="D98" s="13" t="s">
        <v>63</v>
      </c>
      <c r="E98" s="13" t="s">
        <v>63</v>
      </c>
      <c r="F98" s="11" t="s">
        <v>523</v>
      </c>
      <c r="G98" s="1" t="s">
        <v>524</v>
      </c>
      <c r="H98" s="1" t="s">
        <v>27</v>
      </c>
      <c r="I98" s="1" t="s">
        <v>525</v>
      </c>
      <c r="J98" s="2">
        <v>213190</v>
      </c>
      <c r="K98" s="2">
        <v>154694</v>
      </c>
      <c r="L98" s="2">
        <v>154694</v>
      </c>
      <c r="M98" s="2">
        <v>128268.395</v>
      </c>
      <c r="N98" s="6">
        <f t="shared" si="1"/>
        <v>0.82917498416228175</v>
      </c>
      <c r="O98" s="2">
        <v>0</v>
      </c>
      <c r="P98" s="2">
        <v>0</v>
      </c>
    </row>
    <row r="99" spans="1:16" ht="120" x14ac:dyDescent="0.25">
      <c r="A99" s="1" t="s">
        <v>441</v>
      </c>
      <c r="B99" s="1" t="s">
        <v>25</v>
      </c>
      <c r="C99" s="1" t="s">
        <v>7</v>
      </c>
      <c r="D99" s="13" t="s">
        <v>53</v>
      </c>
      <c r="E99" s="13" t="s">
        <v>4007</v>
      </c>
      <c r="F99" s="11" t="s">
        <v>77</v>
      </c>
      <c r="G99" s="1" t="s">
        <v>78</v>
      </c>
      <c r="H99" s="1" t="s">
        <v>79</v>
      </c>
      <c r="I99" s="1" t="s">
        <v>80</v>
      </c>
      <c r="J99" s="2">
        <v>1369125</v>
      </c>
      <c r="K99" s="2">
        <v>1881316</v>
      </c>
      <c r="L99" s="2">
        <v>1881316</v>
      </c>
      <c r="M99" s="2">
        <v>1127137.659</v>
      </c>
      <c r="N99" s="6">
        <f t="shared" si="1"/>
        <v>0.59912192263288033</v>
      </c>
      <c r="O99" s="2">
        <v>0</v>
      </c>
      <c r="P99" s="2">
        <v>0</v>
      </c>
    </row>
    <row r="100" spans="1:16" ht="90" x14ac:dyDescent="0.25">
      <c r="A100" s="1" t="s">
        <v>441</v>
      </c>
      <c r="B100" s="1" t="s">
        <v>25</v>
      </c>
      <c r="C100" s="1" t="s">
        <v>7</v>
      </c>
      <c r="D100" s="13" t="s">
        <v>63</v>
      </c>
      <c r="E100" s="13" t="s">
        <v>63</v>
      </c>
      <c r="F100" s="11" t="s">
        <v>3375</v>
      </c>
      <c r="G100" s="1" t="s">
        <v>3376</v>
      </c>
      <c r="H100" s="1" t="s">
        <v>526</v>
      </c>
      <c r="I100" s="1" t="s">
        <v>3377</v>
      </c>
      <c r="J100" s="2">
        <v>0</v>
      </c>
      <c r="K100" s="2">
        <v>130026</v>
      </c>
      <c r="L100" s="2">
        <v>130026</v>
      </c>
      <c r="M100" s="2">
        <v>116526</v>
      </c>
      <c r="N100" s="6">
        <f t="shared" si="1"/>
        <v>0.8961746112315998</v>
      </c>
      <c r="O100" s="2">
        <v>0</v>
      </c>
      <c r="P100" s="2">
        <v>0</v>
      </c>
    </row>
    <row r="101" spans="1:16" ht="30" x14ac:dyDescent="0.25">
      <c r="A101" s="1" t="s">
        <v>441</v>
      </c>
      <c r="B101" s="1" t="s">
        <v>25</v>
      </c>
      <c r="C101" s="1" t="s">
        <v>7</v>
      </c>
      <c r="D101" s="13" t="s">
        <v>53</v>
      </c>
      <c r="E101" s="13" t="s">
        <v>4007</v>
      </c>
      <c r="F101" s="11" t="s">
        <v>527</v>
      </c>
      <c r="G101" s="1" t="s">
        <v>528</v>
      </c>
      <c r="H101" s="1" t="s">
        <v>27</v>
      </c>
      <c r="I101" s="1" t="s">
        <v>519</v>
      </c>
      <c r="J101" s="2">
        <v>2088000</v>
      </c>
      <c r="K101" s="2">
        <v>150000</v>
      </c>
      <c r="L101" s="2">
        <v>150000</v>
      </c>
      <c r="M101" s="2">
        <v>0</v>
      </c>
      <c r="N101" s="6">
        <f t="shared" si="1"/>
        <v>0</v>
      </c>
      <c r="O101" s="2">
        <v>0</v>
      </c>
      <c r="P101" s="2">
        <v>0</v>
      </c>
    </row>
    <row r="102" spans="1:16" ht="30" x14ac:dyDescent="0.25">
      <c r="A102" s="1" t="s">
        <v>441</v>
      </c>
      <c r="B102" s="1" t="s">
        <v>25</v>
      </c>
      <c r="C102" s="1" t="s">
        <v>7</v>
      </c>
      <c r="D102" s="13" t="s">
        <v>63</v>
      </c>
      <c r="E102" s="13" t="s">
        <v>63</v>
      </c>
      <c r="F102" s="11" t="s">
        <v>2406</v>
      </c>
      <c r="G102" s="1" t="s">
        <v>2407</v>
      </c>
      <c r="H102" s="1" t="s">
        <v>27</v>
      </c>
      <c r="I102" s="1" t="s">
        <v>81</v>
      </c>
      <c r="J102" s="2">
        <v>167510</v>
      </c>
      <c r="K102" s="2">
        <v>0</v>
      </c>
      <c r="L102" s="2">
        <v>0</v>
      </c>
      <c r="M102" s="2">
        <v>0</v>
      </c>
      <c r="N102" s="6" t="str">
        <f t="shared" si="1"/>
        <v>-</v>
      </c>
      <c r="O102" s="2">
        <v>0</v>
      </c>
      <c r="P102" s="2">
        <v>0</v>
      </c>
    </row>
    <row r="103" spans="1:16" ht="30" x14ac:dyDescent="0.25">
      <c r="A103" s="1" t="s">
        <v>441</v>
      </c>
      <c r="B103" s="1" t="s">
        <v>25</v>
      </c>
      <c r="C103" s="1" t="s">
        <v>7</v>
      </c>
      <c r="D103" s="13" t="s">
        <v>63</v>
      </c>
      <c r="E103" s="13" t="s">
        <v>63</v>
      </c>
      <c r="F103" s="11" t="s">
        <v>529</v>
      </c>
      <c r="G103" s="1" t="s">
        <v>530</v>
      </c>
      <c r="H103" s="1" t="s">
        <v>27</v>
      </c>
      <c r="I103" s="1" t="s">
        <v>531</v>
      </c>
      <c r="J103" s="2">
        <v>167454</v>
      </c>
      <c r="K103" s="2">
        <v>200043</v>
      </c>
      <c r="L103" s="2">
        <v>200043</v>
      </c>
      <c r="M103" s="2">
        <v>42989.343999999997</v>
      </c>
      <c r="N103" s="6">
        <f t="shared" si="1"/>
        <v>0.21490051638897636</v>
      </c>
      <c r="O103" s="2">
        <v>42400</v>
      </c>
      <c r="P103" s="2">
        <v>0</v>
      </c>
    </row>
    <row r="104" spans="1:16" ht="30" x14ac:dyDescent="0.25">
      <c r="A104" s="1" t="s">
        <v>441</v>
      </c>
      <c r="B104" s="1" t="s">
        <v>25</v>
      </c>
      <c r="C104" s="1" t="s">
        <v>7</v>
      </c>
      <c r="D104" s="13" t="s">
        <v>53</v>
      </c>
      <c r="E104" s="13" t="s">
        <v>4007</v>
      </c>
      <c r="F104" s="11" t="s">
        <v>4307</v>
      </c>
      <c r="G104" s="1" t="s">
        <v>4308</v>
      </c>
      <c r="H104" s="1" t="s">
        <v>27</v>
      </c>
      <c r="I104" s="1" t="s">
        <v>3927</v>
      </c>
      <c r="J104" s="2">
        <v>0</v>
      </c>
      <c r="K104" s="2">
        <v>240150</v>
      </c>
      <c r="L104" s="2">
        <v>240150</v>
      </c>
      <c r="M104" s="2">
        <v>139519.89000000001</v>
      </c>
      <c r="N104" s="6">
        <f t="shared" si="1"/>
        <v>0.58096976889444107</v>
      </c>
      <c r="O104" s="2">
        <v>721050</v>
      </c>
      <c r="P104" s="2">
        <v>278263</v>
      </c>
    </row>
    <row r="105" spans="1:16" ht="30" x14ac:dyDescent="0.25">
      <c r="A105" s="1" t="s">
        <v>441</v>
      </c>
      <c r="B105" s="1" t="s">
        <v>82</v>
      </c>
      <c r="C105" s="1" t="s">
        <v>47</v>
      </c>
      <c r="D105" s="13" t="s">
        <v>52</v>
      </c>
      <c r="E105" s="13" t="s">
        <v>52</v>
      </c>
      <c r="F105" s="11" t="s">
        <v>4309</v>
      </c>
      <c r="G105" s="1" t="s">
        <v>4310</v>
      </c>
      <c r="H105" s="1" t="s">
        <v>83</v>
      </c>
      <c r="I105" s="1" t="s">
        <v>84</v>
      </c>
      <c r="J105" s="2">
        <v>0</v>
      </c>
      <c r="K105" s="2">
        <v>151</v>
      </c>
      <c r="L105" s="2">
        <v>151</v>
      </c>
      <c r="M105" s="2">
        <v>0</v>
      </c>
      <c r="N105" s="6">
        <f t="shared" si="1"/>
        <v>0</v>
      </c>
      <c r="O105" s="2">
        <v>400000</v>
      </c>
      <c r="P105" s="2">
        <v>280674</v>
      </c>
    </row>
    <row r="106" spans="1:16" x14ac:dyDescent="0.25">
      <c r="A106" s="1" t="s">
        <v>441</v>
      </c>
      <c r="B106" s="1" t="s">
        <v>82</v>
      </c>
      <c r="C106" s="1" t="s">
        <v>7</v>
      </c>
      <c r="D106" s="13" t="s">
        <v>93</v>
      </c>
      <c r="E106" s="13" t="s">
        <v>4006</v>
      </c>
      <c r="F106" s="11" t="s">
        <v>533</v>
      </c>
      <c r="G106" s="1" t="s">
        <v>534</v>
      </c>
      <c r="H106" s="1" t="s">
        <v>83</v>
      </c>
      <c r="I106" s="1" t="s">
        <v>390</v>
      </c>
      <c r="J106" s="2">
        <v>1902216</v>
      </c>
      <c r="K106" s="2">
        <v>469134</v>
      </c>
      <c r="L106" s="2">
        <v>469134</v>
      </c>
      <c r="M106" s="2">
        <v>402564.59299999999</v>
      </c>
      <c r="N106" s="6">
        <f t="shared" si="1"/>
        <v>0.85810150831105825</v>
      </c>
      <c r="O106" s="2">
        <v>3287710</v>
      </c>
      <c r="P106" s="2">
        <v>681466</v>
      </c>
    </row>
    <row r="107" spans="1:16" ht="30" x14ac:dyDescent="0.25">
      <c r="A107" s="1" t="s">
        <v>441</v>
      </c>
      <c r="B107" s="1" t="s">
        <v>82</v>
      </c>
      <c r="C107" s="1" t="s">
        <v>7</v>
      </c>
      <c r="D107" s="13" t="s">
        <v>53</v>
      </c>
      <c r="E107" s="13" t="s">
        <v>4007</v>
      </c>
      <c r="F107" s="11" t="s">
        <v>85</v>
      </c>
      <c r="G107" s="1" t="s">
        <v>535</v>
      </c>
      <c r="H107" s="1" t="s">
        <v>83</v>
      </c>
      <c r="I107" s="1" t="s">
        <v>86</v>
      </c>
      <c r="J107" s="2">
        <v>1451160</v>
      </c>
      <c r="K107" s="2">
        <v>1453660</v>
      </c>
      <c r="L107" s="2">
        <v>1453660</v>
      </c>
      <c r="M107" s="2">
        <v>972718.08900000004</v>
      </c>
      <c r="N107" s="6">
        <f t="shared" si="1"/>
        <v>0.66915103187815583</v>
      </c>
      <c r="O107" s="2">
        <v>399988</v>
      </c>
      <c r="P107" s="2">
        <v>150000</v>
      </c>
    </row>
    <row r="108" spans="1:16" ht="30" x14ac:dyDescent="0.25">
      <c r="A108" s="1" t="s">
        <v>441</v>
      </c>
      <c r="B108" s="1" t="s">
        <v>82</v>
      </c>
      <c r="C108" s="1" t="s">
        <v>7</v>
      </c>
      <c r="D108" s="13" t="s">
        <v>74</v>
      </c>
      <c r="E108" s="13" t="s">
        <v>74</v>
      </c>
      <c r="F108" s="11" t="s">
        <v>536</v>
      </c>
      <c r="G108" s="1" t="s">
        <v>537</v>
      </c>
      <c r="H108" s="1" t="s">
        <v>83</v>
      </c>
      <c r="I108" s="1" t="s">
        <v>84</v>
      </c>
      <c r="J108" s="2">
        <v>104400</v>
      </c>
      <c r="K108" s="2">
        <v>118947</v>
      </c>
      <c r="L108" s="2">
        <v>118947</v>
      </c>
      <c r="M108" s="2">
        <v>14046.971</v>
      </c>
      <c r="N108" s="6">
        <f t="shared" si="1"/>
        <v>0.11809436976132226</v>
      </c>
      <c r="O108" s="2">
        <v>0</v>
      </c>
      <c r="P108" s="2">
        <v>0</v>
      </c>
    </row>
    <row r="109" spans="1:16" ht="30" x14ac:dyDescent="0.25">
      <c r="A109" s="1" t="s">
        <v>441</v>
      </c>
      <c r="B109" s="1" t="s">
        <v>82</v>
      </c>
      <c r="C109" s="1" t="s">
        <v>7</v>
      </c>
      <c r="D109" s="13" t="s">
        <v>54</v>
      </c>
      <c r="E109" s="13" t="s">
        <v>54</v>
      </c>
      <c r="F109" s="11" t="s">
        <v>2589</v>
      </c>
      <c r="G109" s="1" t="s">
        <v>2590</v>
      </c>
      <c r="H109" s="1" t="s">
        <v>208</v>
      </c>
      <c r="I109" s="1" t="s">
        <v>391</v>
      </c>
      <c r="J109" s="2">
        <v>52200</v>
      </c>
      <c r="K109" s="2">
        <v>152701</v>
      </c>
      <c r="L109" s="2">
        <v>152701</v>
      </c>
      <c r="M109" s="2">
        <v>0</v>
      </c>
      <c r="N109" s="6">
        <f t="shared" si="1"/>
        <v>0</v>
      </c>
      <c r="O109" s="2">
        <v>679500</v>
      </c>
      <c r="P109" s="2">
        <v>0</v>
      </c>
    </row>
    <row r="110" spans="1:16" ht="30" x14ac:dyDescent="0.25">
      <c r="A110" s="1" t="s">
        <v>441</v>
      </c>
      <c r="B110" s="1" t="s">
        <v>87</v>
      </c>
      <c r="C110" s="1" t="s">
        <v>47</v>
      </c>
      <c r="D110" s="13" t="s">
        <v>75</v>
      </c>
      <c r="E110" s="13" t="s">
        <v>75</v>
      </c>
      <c r="F110" s="11" t="s">
        <v>2591</v>
      </c>
      <c r="G110" s="1" t="s">
        <v>2592</v>
      </c>
      <c r="H110" s="1" t="s">
        <v>88</v>
      </c>
      <c r="I110" s="1" t="s">
        <v>89</v>
      </c>
      <c r="J110" s="2">
        <v>300306</v>
      </c>
      <c r="K110" s="2">
        <v>106245</v>
      </c>
      <c r="L110" s="2">
        <v>106245</v>
      </c>
      <c r="M110" s="2">
        <v>134.56</v>
      </c>
      <c r="N110" s="6">
        <f t="shared" si="1"/>
        <v>1.2665066591369006E-3</v>
      </c>
      <c r="O110" s="2">
        <v>219655</v>
      </c>
      <c r="P110" s="2">
        <v>73581</v>
      </c>
    </row>
    <row r="111" spans="1:16" ht="30" x14ac:dyDescent="0.25">
      <c r="A111" s="1" t="s">
        <v>441</v>
      </c>
      <c r="B111" s="1" t="s">
        <v>87</v>
      </c>
      <c r="C111" s="1" t="s">
        <v>7</v>
      </c>
      <c r="D111" s="13" t="s">
        <v>48</v>
      </c>
      <c r="E111" s="13" t="s">
        <v>4005</v>
      </c>
      <c r="F111" s="11" t="s">
        <v>90</v>
      </c>
      <c r="G111" s="1" t="s">
        <v>538</v>
      </c>
      <c r="H111" s="1" t="s">
        <v>91</v>
      </c>
      <c r="I111" s="1" t="s">
        <v>92</v>
      </c>
      <c r="J111" s="2">
        <v>3169985</v>
      </c>
      <c r="K111" s="2">
        <v>788712</v>
      </c>
      <c r="L111" s="2">
        <v>788712</v>
      </c>
      <c r="M111" s="2">
        <v>340581.63</v>
      </c>
      <c r="N111" s="6">
        <f t="shared" si="1"/>
        <v>0.43182001795332137</v>
      </c>
      <c r="O111" s="2">
        <v>5138143</v>
      </c>
      <c r="P111" s="2">
        <v>4734911</v>
      </c>
    </row>
    <row r="112" spans="1:16" ht="45" x14ac:dyDescent="0.25">
      <c r="A112" s="1" t="s">
        <v>441</v>
      </c>
      <c r="B112" s="1" t="s">
        <v>87</v>
      </c>
      <c r="C112" s="1" t="s">
        <v>7</v>
      </c>
      <c r="D112" s="13" t="s">
        <v>53</v>
      </c>
      <c r="E112" s="13" t="s">
        <v>4007</v>
      </c>
      <c r="F112" s="11" t="s">
        <v>539</v>
      </c>
      <c r="G112" s="1" t="s">
        <v>540</v>
      </c>
      <c r="H112" s="1" t="s">
        <v>541</v>
      </c>
      <c r="I112" s="1" t="s">
        <v>542</v>
      </c>
      <c r="J112" s="2">
        <v>1566000</v>
      </c>
      <c r="K112" s="2">
        <v>0</v>
      </c>
      <c r="L112" s="2">
        <v>0</v>
      </c>
      <c r="M112" s="2">
        <v>0</v>
      </c>
      <c r="N112" s="6" t="str">
        <f t="shared" si="1"/>
        <v>-</v>
      </c>
      <c r="O112" s="2">
        <v>0</v>
      </c>
      <c r="P112" s="2">
        <v>0</v>
      </c>
    </row>
    <row r="113" spans="1:16" ht="45" x14ac:dyDescent="0.25">
      <c r="A113" s="1" t="s">
        <v>441</v>
      </c>
      <c r="B113" s="1" t="s">
        <v>87</v>
      </c>
      <c r="C113" s="1" t="s">
        <v>7</v>
      </c>
      <c r="D113" s="13" t="s">
        <v>74</v>
      </c>
      <c r="E113" s="13" t="s">
        <v>74</v>
      </c>
      <c r="F113" s="11" t="s">
        <v>543</v>
      </c>
      <c r="G113" s="1" t="s">
        <v>544</v>
      </c>
      <c r="H113" s="1" t="s">
        <v>541</v>
      </c>
      <c r="I113" s="1" t="s">
        <v>542</v>
      </c>
      <c r="J113" s="2">
        <v>626400</v>
      </c>
      <c r="K113" s="2">
        <v>1501649</v>
      </c>
      <c r="L113" s="2">
        <v>1501649</v>
      </c>
      <c r="M113" s="2">
        <v>146862.73500000002</v>
      </c>
      <c r="N113" s="6">
        <f t="shared" si="1"/>
        <v>9.7800974129107418E-2</v>
      </c>
      <c r="O113" s="2">
        <v>0</v>
      </c>
      <c r="P113" s="2">
        <v>0</v>
      </c>
    </row>
    <row r="114" spans="1:16" ht="30" x14ac:dyDescent="0.25">
      <c r="A114" s="1" t="s">
        <v>441</v>
      </c>
      <c r="B114" s="1" t="s">
        <v>87</v>
      </c>
      <c r="C114" s="1" t="s">
        <v>7</v>
      </c>
      <c r="D114" s="13" t="s">
        <v>54</v>
      </c>
      <c r="E114" s="13" t="s">
        <v>54</v>
      </c>
      <c r="F114" s="11" t="s">
        <v>2593</v>
      </c>
      <c r="G114" s="1" t="s">
        <v>2594</v>
      </c>
      <c r="H114" s="1" t="s">
        <v>2595</v>
      </c>
      <c r="I114" s="1" t="s">
        <v>2595</v>
      </c>
      <c r="J114" s="2">
        <v>104400</v>
      </c>
      <c r="K114" s="2">
        <v>104400</v>
      </c>
      <c r="L114" s="2">
        <v>104400</v>
      </c>
      <c r="M114" s="2">
        <v>0</v>
      </c>
      <c r="N114" s="6">
        <f t="shared" si="1"/>
        <v>0</v>
      </c>
      <c r="O114" s="2">
        <v>0</v>
      </c>
      <c r="P114" s="2">
        <v>0</v>
      </c>
    </row>
    <row r="115" spans="1:16" ht="30" x14ac:dyDescent="0.25">
      <c r="A115" s="1" t="s">
        <v>441</v>
      </c>
      <c r="B115" s="1" t="s">
        <v>87</v>
      </c>
      <c r="C115" s="1" t="s">
        <v>7</v>
      </c>
      <c r="D115" s="13" t="s">
        <v>63</v>
      </c>
      <c r="E115" s="13" t="s">
        <v>63</v>
      </c>
      <c r="F115" s="11" t="s">
        <v>4082</v>
      </c>
      <c r="G115" s="1" t="s">
        <v>4083</v>
      </c>
      <c r="H115" s="1" t="s">
        <v>94</v>
      </c>
      <c r="I115" s="1" t="s">
        <v>94</v>
      </c>
      <c r="J115" s="2">
        <v>0</v>
      </c>
      <c r="K115" s="2">
        <v>10362</v>
      </c>
      <c r="L115" s="2">
        <v>10362</v>
      </c>
      <c r="M115" s="2">
        <v>0</v>
      </c>
      <c r="N115" s="6">
        <f t="shared" si="1"/>
        <v>0</v>
      </c>
      <c r="O115" s="2">
        <v>84674</v>
      </c>
      <c r="P115" s="2">
        <v>0</v>
      </c>
    </row>
    <row r="116" spans="1:16" ht="30" x14ac:dyDescent="0.25">
      <c r="A116" s="1" t="s">
        <v>441</v>
      </c>
      <c r="B116" s="1" t="s">
        <v>87</v>
      </c>
      <c r="C116" s="1" t="s">
        <v>7</v>
      </c>
      <c r="D116" s="13" t="s">
        <v>444</v>
      </c>
      <c r="E116" s="13" t="s">
        <v>444</v>
      </c>
      <c r="F116" s="11" t="s">
        <v>545</v>
      </c>
      <c r="G116" s="1" t="s">
        <v>546</v>
      </c>
      <c r="H116" s="1" t="s">
        <v>88</v>
      </c>
      <c r="I116" s="1" t="s">
        <v>88</v>
      </c>
      <c r="J116" s="2">
        <v>4308459</v>
      </c>
      <c r="K116" s="2">
        <v>5292439</v>
      </c>
      <c r="L116" s="2">
        <v>5292439</v>
      </c>
      <c r="M116" s="2">
        <v>3088803.0979999998</v>
      </c>
      <c r="N116" s="6">
        <f t="shared" si="1"/>
        <v>0.58362563989873095</v>
      </c>
      <c r="O116" s="2">
        <v>1746865</v>
      </c>
      <c r="P116" s="2">
        <v>533055</v>
      </c>
    </row>
    <row r="117" spans="1:16" ht="30" x14ac:dyDescent="0.25">
      <c r="A117" s="1" t="s">
        <v>441</v>
      </c>
      <c r="B117" s="1" t="s">
        <v>87</v>
      </c>
      <c r="C117" s="1" t="s">
        <v>7</v>
      </c>
      <c r="D117" s="13" t="s">
        <v>444</v>
      </c>
      <c r="E117" s="13" t="s">
        <v>444</v>
      </c>
      <c r="F117" s="11" t="s">
        <v>547</v>
      </c>
      <c r="G117" s="1" t="s">
        <v>548</v>
      </c>
      <c r="H117" s="1" t="s">
        <v>91</v>
      </c>
      <c r="I117" s="1" t="s">
        <v>92</v>
      </c>
      <c r="J117" s="2">
        <v>789330</v>
      </c>
      <c r="K117" s="2">
        <v>455020</v>
      </c>
      <c r="L117" s="2">
        <v>455020</v>
      </c>
      <c r="M117" s="2">
        <v>356473.28899999999</v>
      </c>
      <c r="N117" s="6">
        <f t="shared" si="1"/>
        <v>0.78342334183112827</v>
      </c>
      <c r="O117" s="2">
        <v>360055</v>
      </c>
      <c r="P117" s="2">
        <v>211787</v>
      </c>
    </row>
    <row r="118" spans="1:16" ht="30" x14ac:dyDescent="0.25">
      <c r="A118" s="1" t="s">
        <v>441</v>
      </c>
      <c r="B118" s="1" t="s">
        <v>87</v>
      </c>
      <c r="C118" s="1" t="s">
        <v>7</v>
      </c>
      <c r="D118" s="13" t="s">
        <v>54</v>
      </c>
      <c r="E118" s="13" t="s">
        <v>54</v>
      </c>
      <c r="F118" s="11" t="s">
        <v>3378</v>
      </c>
      <c r="G118" s="1" t="s">
        <v>3379</v>
      </c>
      <c r="H118" s="1" t="s">
        <v>9</v>
      </c>
      <c r="I118" s="1" t="s">
        <v>10</v>
      </c>
      <c r="J118" s="2">
        <v>0</v>
      </c>
      <c r="K118" s="2">
        <v>3530788</v>
      </c>
      <c r="L118" s="2">
        <v>3530788</v>
      </c>
      <c r="M118" s="2">
        <v>2886540.1129999999</v>
      </c>
      <c r="N118" s="6">
        <f t="shared" si="1"/>
        <v>0.81753424816216658</v>
      </c>
      <c r="O118" s="2">
        <v>3678315</v>
      </c>
      <c r="P118" s="2">
        <v>0</v>
      </c>
    </row>
    <row r="119" spans="1:16" ht="30" x14ac:dyDescent="0.25">
      <c r="A119" s="1" t="s">
        <v>441</v>
      </c>
      <c r="B119" s="1" t="s">
        <v>87</v>
      </c>
      <c r="C119" s="1" t="s">
        <v>7</v>
      </c>
      <c r="D119" s="13" t="s">
        <v>53</v>
      </c>
      <c r="E119" s="13" t="s">
        <v>4007</v>
      </c>
      <c r="F119" s="11" t="s">
        <v>4311</v>
      </c>
      <c r="G119" s="1" t="s">
        <v>4312</v>
      </c>
      <c r="H119" s="1" t="s">
        <v>94</v>
      </c>
      <c r="I119" s="1" t="s">
        <v>394</v>
      </c>
      <c r="J119" s="2">
        <v>0</v>
      </c>
      <c r="K119" s="2">
        <v>1567700</v>
      </c>
      <c r="L119" s="2">
        <v>1567700</v>
      </c>
      <c r="M119" s="2">
        <v>0</v>
      </c>
      <c r="N119" s="6">
        <f t="shared" si="1"/>
        <v>0</v>
      </c>
      <c r="O119" s="2">
        <v>200000</v>
      </c>
      <c r="P119" s="2">
        <v>0</v>
      </c>
    </row>
    <row r="120" spans="1:16" ht="30" x14ac:dyDescent="0.25">
      <c r="A120" s="1" t="s">
        <v>441</v>
      </c>
      <c r="B120" s="1" t="s">
        <v>95</v>
      </c>
      <c r="C120" s="1" t="s">
        <v>47</v>
      </c>
      <c r="D120" s="13" t="s">
        <v>75</v>
      </c>
      <c r="E120" s="13" t="s">
        <v>75</v>
      </c>
      <c r="F120" s="11" t="s">
        <v>4084</v>
      </c>
      <c r="G120" s="1" t="s">
        <v>4085</v>
      </c>
      <c r="H120" s="1" t="s">
        <v>101</v>
      </c>
      <c r="I120" s="1" t="s">
        <v>1152</v>
      </c>
      <c r="J120" s="2">
        <v>0</v>
      </c>
      <c r="K120" s="2">
        <v>151</v>
      </c>
      <c r="L120" s="2">
        <v>151</v>
      </c>
      <c r="M120" s="2">
        <v>71.483999999999995</v>
      </c>
      <c r="N120" s="6">
        <f t="shared" si="1"/>
        <v>0.47340397350993374</v>
      </c>
      <c r="O120" s="2">
        <v>223367</v>
      </c>
      <c r="P120" s="2">
        <v>150386</v>
      </c>
    </row>
    <row r="121" spans="1:16" ht="30" x14ac:dyDescent="0.25">
      <c r="A121" s="1" t="s">
        <v>441</v>
      </c>
      <c r="B121" s="1" t="s">
        <v>95</v>
      </c>
      <c r="C121" s="1" t="s">
        <v>7</v>
      </c>
      <c r="D121" s="13" t="s">
        <v>63</v>
      </c>
      <c r="E121" s="13" t="s">
        <v>63</v>
      </c>
      <c r="F121" s="11" t="s">
        <v>549</v>
      </c>
      <c r="G121" s="1" t="s">
        <v>550</v>
      </c>
      <c r="H121" s="1" t="s">
        <v>98</v>
      </c>
      <c r="I121" s="1" t="s">
        <v>99</v>
      </c>
      <c r="J121" s="2">
        <v>18132255</v>
      </c>
      <c r="K121" s="2">
        <v>8062056</v>
      </c>
      <c r="L121" s="2">
        <v>8062056</v>
      </c>
      <c r="M121" s="2">
        <v>5647917.3229999999</v>
      </c>
      <c r="N121" s="6">
        <f t="shared" si="1"/>
        <v>0.70055545669739827</v>
      </c>
      <c r="O121" s="2">
        <v>1892864</v>
      </c>
      <c r="P121" s="2">
        <v>0</v>
      </c>
    </row>
    <row r="122" spans="1:16" ht="45" x14ac:dyDescent="0.25">
      <c r="A122" s="1" t="s">
        <v>441</v>
      </c>
      <c r="B122" s="1" t="s">
        <v>95</v>
      </c>
      <c r="C122" s="1" t="s">
        <v>7</v>
      </c>
      <c r="D122" s="13" t="s">
        <v>444</v>
      </c>
      <c r="E122" s="13" t="s">
        <v>444</v>
      </c>
      <c r="F122" s="11" t="s">
        <v>551</v>
      </c>
      <c r="G122" s="1" t="s">
        <v>552</v>
      </c>
      <c r="H122" s="1" t="s">
        <v>98</v>
      </c>
      <c r="I122" s="1" t="s">
        <v>553</v>
      </c>
      <c r="J122" s="2">
        <v>908211</v>
      </c>
      <c r="K122" s="2">
        <v>464148</v>
      </c>
      <c r="L122" s="2">
        <v>464148</v>
      </c>
      <c r="M122" s="2">
        <v>434450.34499999997</v>
      </c>
      <c r="N122" s="6">
        <f t="shared" si="1"/>
        <v>0.9360168416108654</v>
      </c>
      <c r="O122" s="2">
        <v>0</v>
      </c>
      <c r="P122" s="2">
        <v>0</v>
      </c>
    </row>
    <row r="123" spans="1:16" ht="30" x14ac:dyDescent="0.25">
      <c r="A123" s="1" t="s">
        <v>441</v>
      </c>
      <c r="B123" s="1" t="s">
        <v>95</v>
      </c>
      <c r="C123" s="1" t="s">
        <v>7</v>
      </c>
      <c r="D123" s="13" t="s">
        <v>93</v>
      </c>
      <c r="E123" s="13" t="s">
        <v>4006</v>
      </c>
      <c r="F123" s="11" t="s">
        <v>554</v>
      </c>
      <c r="G123" s="1" t="s">
        <v>555</v>
      </c>
      <c r="H123" s="1" t="s">
        <v>232</v>
      </c>
      <c r="I123" s="1" t="s">
        <v>556</v>
      </c>
      <c r="J123" s="2">
        <v>2453400</v>
      </c>
      <c r="K123" s="2">
        <v>1168178</v>
      </c>
      <c r="L123" s="2">
        <v>1168178</v>
      </c>
      <c r="M123" s="2">
        <v>369243.26799999998</v>
      </c>
      <c r="N123" s="6">
        <f t="shared" si="1"/>
        <v>0.31608476447938583</v>
      </c>
      <c r="O123" s="2">
        <v>2481444</v>
      </c>
      <c r="P123" s="2">
        <v>757206</v>
      </c>
    </row>
    <row r="124" spans="1:16" ht="30" x14ac:dyDescent="0.25">
      <c r="A124" s="1" t="s">
        <v>441</v>
      </c>
      <c r="B124" s="1" t="s">
        <v>95</v>
      </c>
      <c r="C124" s="1" t="s">
        <v>7</v>
      </c>
      <c r="D124" s="13" t="s">
        <v>93</v>
      </c>
      <c r="E124" s="13" t="s">
        <v>4006</v>
      </c>
      <c r="F124" s="11" t="s">
        <v>557</v>
      </c>
      <c r="G124" s="1" t="s">
        <v>558</v>
      </c>
      <c r="H124" s="1" t="s">
        <v>98</v>
      </c>
      <c r="I124" s="1" t="s">
        <v>343</v>
      </c>
      <c r="J124" s="2">
        <v>1219594</v>
      </c>
      <c r="K124" s="2">
        <v>254016</v>
      </c>
      <c r="L124" s="2">
        <v>254016</v>
      </c>
      <c r="M124" s="2">
        <v>210873</v>
      </c>
      <c r="N124" s="6">
        <f t="shared" si="1"/>
        <v>0.83015636810279669</v>
      </c>
      <c r="O124" s="2">
        <v>361844</v>
      </c>
      <c r="P124" s="2">
        <v>0</v>
      </c>
    </row>
    <row r="125" spans="1:16" ht="30" x14ac:dyDescent="0.25">
      <c r="A125" s="1" t="s">
        <v>441</v>
      </c>
      <c r="B125" s="1" t="s">
        <v>95</v>
      </c>
      <c r="C125" s="1" t="s">
        <v>7</v>
      </c>
      <c r="D125" s="13" t="s">
        <v>54</v>
      </c>
      <c r="E125" s="13" t="s">
        <v>54</v>
      </c>
      <c r="F125" s="11" t="s">
        <v>559</v>
      </c>
      <c r="G125" s="1" t="s">
        <v>560</v>
      </c>
      <c r="H125" s="1" t="s">
        <v>232</v>
      </c>
      <c r="I125" s="1" t="s">
        <v>561</v>
      </c>
      <c r="J125" s="2">
        <v>1670400</v>
      </c>
      <c r="K125" s="2">
        <v>0</v>
      </c>
      <c r="L125" s="2">
        <v>0</v>
      </c>
      <c r="M125" s="2">
        <v>0</v>
      </c>
      <c r="N125" s="6" t="str">
        <f t="shared" si="1"/>
        <v>-</v>
      </c>
      <c r="O125" s="2">
        <v>0</v>
      </c>
      <c r="P125" s="2">
        <v>0</v>
      </c>
    </row>
    <row r="126" spans="1:16" ht="30" x14ac:dyDescent="0.25">
      <c r="A126" s="1" t="s">
        <v>441</v>
      </c>
      <c r="B126" s="1" t="s">
        <v>95</v>
      </c>
      <c r="C126" s="1" t="s">
        <v>7</v>
      </c>
      <c r="D126" s="13" t="s">
        <v>74</v>
      </c>
      <c r="E126" s="13" t="s">
        <v>74</v>
      </c>
      <c r="F126" s="11" t="s">
        <v>96</v>
      </c>
      <c r="G126" s="1" t="s">
        <v>97</v>
      </c>
      <c r="H126" s="1" t="s">
        <v>98</v>
      </c>
      <c r="I126" s="1" t="s">
        <v>2596</v>
      </c>
      <c r="J126" s="2">
        <v>365400</v>
      </c>
      <c r="K126" s="2">
        <v>365400</v>
      </c>
      <c r="L126" s="2">
        <v>365400</v>
      </c>
      <c r="M126" s="2">
        <v>164568.00200000001</v>
      </c>
      <c r="N126" s="6">
        <f t="shared" si="1"/>
        <v>0.45037767378215654</v>
      </c>
      <c r="O126" s="2">
        <v>0</v>
      </c>
      <c r="P126" s="2">
        <v>0</v>
      </c>
    </row>
    <row r="127" spans="1:16" ht="30" x14ac:dyDescent="0.25">
      <c r="A127" s="1" t="s">
        <v>441</v>
      </c>
      <c r="B127" s="1" t="s">
        <v>95</v>
      </c>
      <c r="C127" s="1" t="s">
        <v>7</v>
      </c>
      <c r="D127" s="13" t="s">
        <v>53</v>
      </c>
      <c r="E127" s="13" t="s">
        <v>4007</v>
      </c>
      <c r="F127" s="11" t="s">
        <v>100</v>
      </c>
      <c r="G127" s="1" t="s">
        <v>562</v>
      </c>
      <c r="H127" s="1" t="s">
        <v>232</v>
      </c>
      <c r="I127" s="1" t="s">
        <v>2597</v>
      </c>
      <c r="J127" s="2">
        <v>1044000</v>
      </c>
      <c r="K127" s="2">
        <v>0</v>
      </c>
      <c r="L127" s="2">
        <v>0</v>
      </c>
      <c r="M127" s="2">
        <v>0</v>
      </c>
      <c r="N127" s="6" t="str">
        <f t="shared" si="1"/>
        <v>-</v>
      </c>
      <c r="O127" s="2">
        <v>0</v>
      </c>
      <c r="P127" s="2">
        <v>0</v>
      </c>
    </row>
    <row r="128" spans="1:16" ht="30" x14ac:dyDescent="0.25">
      <c r="A128" s="1" t="s">
        <v>441</v>
      </c>
      <c r="B128" s="1" t="s">
        <v>95</v>
      </c>
      <c r="C128" s="1" t="s">
        <v>7</v>
      </c>
      <c r="D128" s="13" t="s">
        <v>53</v>
      </c>
      <c r="E128" s="13" t="s">
        <v>4007</v>
      </c>
      <c r="F128" s="11" t="s">
        <v>4313</v>
      </c>
      <c r="G128" s="1" t="s">
        <v>4314</v>
      </c>
      <c r="H128" s="1" t="s">
        <v>232</v>
      </c>
      <c r="I128" s="1" t="s">
        <v>2597</v>
      </c>
      <c r="J128" s="2">
        <v>0</v>
      </c>
      <c r="K128" s="2">
        <v>2045643</v>
      </c>
      <c r="L128" s="2">
        <v>2045643</v>
      </c>
      <c r="M128" s="2">
        <v>397904.06300000002</v>
      </c>
      <c r="N128" s="6">
        <f t="shared" si="1"/>
        <v>0.19451295411760508</v>
      </c>
      <c r="O128" s="2">
        <v>0</v>
      </c>
      <c r="P128" s="2">
        <v>0</v>
      </c>
    </row>
    <row r="129" spans="1:16" ht="30" x14ac:dyDescent="0.25">
      <c r="A129" s="1" t="s">
        <v>441</v>
      </c>
      <c r="B129" s="1" t="s">
        <v>95</v>
      </c>
      <c r="C129" s="1" t="s">
        <v>7</v>
      </c>
      <c r="D129" s="13" t="s">
        <v>54</v>
      </c>
      <c r="E129" s="13" t="s">
        <v>54</v>
      </c>
      <c r="F129" s="11" t="s">
        <v>4778</v>
      </c>
      <c r="G129" s="1" t="s">
        <v>4779</v>
      </c>
      <c r="H129" s="1" t="s">
        <v>98</v>
      </c>
      <c r="I129" s="1" t="s">
        <v>99</v>
      </c>
      <c r="J129" s="2">
        <v>0</v>
      </c>
      <c r="K129" s="2">
        <v>235000</v>
      </c>
      <c r="L129" s="2">
        <v>235000</v>
      </c>
      <c r="M129" s="2">
        <v>0</v>
      </c>
      <c r="N129" s="6">
        <f t="shared" si="1"/>
        <v>0</v>
      </c>
      <c r="O129" s="2">
        <v>506300</v>
      </c>
      <c r="P129" s="2">
        <v>0</v>
      </c>
    </row>
    <row r="130" spans="1:16" ht="30" x14ac:dyDescent="0.25">
      <c r="A130" s="1" t="s">
        <v>441</v>
      </c>
      <c r="B130" s="1" t="s">
        <v>28</v>
      </c>
      <c r="C130" s="1" t="s">
        <v>47</v>
      </c>
      <c r="D130" s="13" t="s">
        <v>4318</v>
      </c>
      <c r="E130" s="13" t="s">
        <v>4318</v>
      </c>
      <c r="F130" s="11" t="s">
        <v>4315</v>
      </c>
      <c r="G130" s="1" t="s">
        <v>4316</v>
      </c>
      <c r="H130" s="1" t="s">
        <v>102</v>
      </c>
      <c r="I130" s="1" t="s">
        <v>4317</v>
      </c>
      <c r="J130" s="2">
        <v>0</v>
      </c>
      <c r="K130" s="2">
        <v>54569</v>
      </c>
      <c r="L130" s="2">
        <v>54569</v>
      </c>
      <c r="M130" s="2">
        <v>44.152000000000001</v>
      </c>
      <c r="N130" s="6">
        <f t="shared" si="1"/>
        <v>8.0910407007641705E-4</v>
      </c>
      <c r="O130" s="2">
        <v>218302</v>
      </c>
      <c r="P130" s="2">
        <v>0</v>
      </c>
    </row>
    <row r="131" spans="1:16" ht="30" x14ac:dyDescent="0.25">
      <c r="A131" s="1" t="s">
        <v>441</v>
      </c>
      <c r="B131" s="1" t="s">
        <v>28</v>
      </c>
      <c r="C131" s="1" t="s">
        <v>47</v>
      </c>
      <c r="D131" s="13" t="s">
        <v>4318</v>
      </c>
      <c r="E131" s="13" t="s">
        <v>4318</v>
      </c>
      <c r="F131" s="11" t="s">
        <v>4319</v>
      </c>
      <c r="G131" s="1" t="s">
        <v>4320</v>
      </c>
      <c r="H131" s="1" t="s">
        <v>103</v>
      </c>
      <c r="I131" s="1" t="s">
        <v>104</v>
      </c>
      <c r="J131" s="2">
        <v>0</v>
      </c>
      <c r="K131" s="2">
        <v>45676</v>
      </c>
      <c r="L131" s="2">
        <v>45676</v>
      </c>
      <c r="M131" s="2">
        <v>44.152999999999999</v>
      </c>
      <c r="N131" s="6">
        <f t="shared" si="1"/>
        <v>9.6665644977668799E-4</v>
      </c>
      <c r="O131" s="2">
        <v>275212</v>
      </c>
      <c r="P131" s="2">
        <v>0</v>
      </c>
    </row>
    <row r="132" spans="1:16" ht="30" x14ac:dyDescent="0.25">
      <c r="A132" s="1" t="s">
        <v>441</v>
      </c>
      <c r="B132" s="1" t="s">
        <v>28</v>
      </c>
      <c r="C132" s="1" t="s">
        <v>7</v>
      </c>
      <c r="D132" s="13" t="s">
        <v>52</v>
      </c>
      <c r="E132" s="13" t="s">
        <v>52</v>
      </c>
      <c r="F132" s="11" t="s">
        <v>563</v>
      </c>
      <c r="G132" s="1" t="s">
        <v>564</v>
      </c>
      <c r="H132" s="1" t="s">
        <v>29</v>
      </c>
      <c r="I132" s="1" t="s">
        <v>565</v>
      </c>
      <c r="J132" s="2">
        <v>2191356</v>
      </c>
      <c r="K132" s="2">
        <v>2769731</v>
      </c>
      <c r="L132" s="2">
        <v>2769731</v>
      </c>
      <c r="M132" s="2">
        <v>1072328.061</v>
      </c>
      <c r="N132" s="6">
        <f t="shared" si="1"/>
        <v>0.3871596414958709</v>
      </c>
      <c r="O132" s="2">
        <v>19000</v>
      </c>
      <c r="P132" s="2">
        <v>0</v>
      </c>
    </row>
    <row r="133" spans="1:16" ht="30" x14ac:dyDescent="0.25">
      <c r="A133" s="1" t="s">
        <v>441</v>
      </c>
      <c r="B133" s="1" t="s">
        <v>28</v>
      </c>
      <c r="C133" s="1" t="s">
        <v>7</v>
      </c>
      <c r="D133" s="13" t="s">
        <v>63</v>
      </c>
      <c r="E133" s="13" t="s">
        <v>63</v>
      </c>
      <c r="F133" s="11" t="s">
        <v>566</v>
      </c>
      <c r="G133" s="1" t="s">
        <v>567</v>
      </c>
      <c r="H133" s="1" t="s">
        <v>29</v>
      </c>
      <c r="I133" s="1" t="s">
        <v>568</v>
      </c>
      <c r="J133" s="2">
        <v>3361341</v>
      </c>
      <c r="K133" s="2">
        <v>3764841</v>
      </c>
      <c r="L133" s="2">
        <v>3764841</v>
      </c>
      <c r="M133" s="2">
        <v>2512133.1399999997</v>
      </c>
      <c r="N133" s="6">
        <f t="shared" ref="N133:N196" si="2">IF(K133=0,"-",M133/K133)</f>
        <v>0.66726141688320961</v>
      </c>
      <c r="O133" s="2">
        <v>419384</v>
      </c>
      <c r="P133" s="2">
        <v>0</v>
      </c>
    </row>
    <row r="134" spans="1:16" ht="30" x14ac:dyDescent="0.25">
      <c r="A134" s="1" t="s">
        <v>441</v>
      </c>
      <c r="B134" s="1" t="s">
        <v>28</v>
      </c>
      <c r="C134" s="1" t="s">
        <v>7</v>
      </c>
      <c r="D134" s="13" t="s">
        <v>63</v>
      </c>
      <c r="E134" s="13" t="s">
        <v>63</v>
      </c>
      <c r="F134" s="11" t="s">
        <v>569</v>
      </c>
      <c r="G134" s="1" t="s">
        <v>570</v>
      </c>
      <c r="H134" s="1" t="s">
        <v>29</v>
      </c>
      <c r="I134" s="1" t="s">
        <v>30</v>
      </c>
      <c r="J134" s="2">
        <v>823392</v>
      </c>
      <c r="K134" s="2">
        <v>4262812</v>
      </c>
      <c r="L134" s="2">
        <v>4262812</v>
      </c>
      <c r="M134" s="2">
        <v>2641156.719</v>
      </c>
      <c r="N134" s="6">
        <f t="shared" si="2"/>
        <v>0.61958085859756429</v>
      </c>
      <c r="O134" s="2">
        <v>2129225</v>
      </c>
      <c r="P134" s="2">
        <v>0</v>
      </c>
    </row>
    <row r="135" spans="1:16" ht="30" x14ac:dyDescent="0.25">
      <c r="A135" s="1" t="s">
        <v>441</v>
      </c>
      <c r="B135" s="1" t="s">
        <v>28</v>
      </c>
      <c r="C135" s="1" t="s">
        <v>7</v>
      </c>
      <c r="D135" s="13" t="s">
        <v>63</v>
      </c>
      <c r="E135" s="13" t="s">
        <v>63</v>
      </c>
      <c r="F135" s="11" t="s">
        <v>4780</v>
      </c>
      <c r="G135" s="1" t="s">
        <v>4781</v>
      </c>
      <c r="H135" s="1" t="s">
        <v>103</v>
      </c>
      <c r="I135" s="1" t="s">
        <v>104</v>
      </c>
      <c r="J135" s="2">
        <v>0</v>
      </c>
      <c r="K135" s="2">
        <v>11150</v>
      </c>
      <c r="L135" s="2">
        <v>11150</v>
      </c>
      <c r="M135" s="2">
        <v>0</v>
      </c>
      <c r="N135" s="6">
        <f t="shared" si="2"/>
        <v>0</v>
      </c>
      <c r="O135" s="2">
        <v>1550000</v>
      </c>
      <c r="P135" s="2">
        <v>929000</v>
      </c>
    </row>
    <row r="136" spans="1:16" ht="30" x14ac:dyDescent="0.25">
      <c r="A136" s="1" t="s">
        <v>441</v>
      </c>
      <c r="B136" s="1" t="s">
        <v>28</v>
      </c>
      <c r="C136" s="1" t="s">
        <v>7</v>
      </c>
      <c r="D136" s="13" t="s">
        <v>63</v>
      </c>
      <c r="E136" s="13" t="s">
        <v>63</v>
      </c>
      <c r="F136" s="11" t="s">
        <v>3380</v>
      </c>
      <c r="G136" s="1" t="s">
        <v>3381</v>
      </c>
      <c r="H136" s="1" t="s">
        <v>29</v>
      </c>
      <c r="I136" s="1" t="s">
        <v>29</v>
      </c>
      <c r="J136" s="2">
        <v>0</v>
      </c>
      <c r="K136" s="2">
        <v>34762</v>
      </c>
      <c r="L136" s="2">
        <v>34762</v>
      </c>
      <c r="M136" s="2">
        <v>20411.45</v>
      </c>
      <c r="N136" s="6">
        <f t="shared" si="2"/>
        <v>0.58717708992578099</v>
      </c>
      <c r="O136" s="2">
        <v>0</v>
      </c>
      <c r="P136" s="2">
        <v>0</v>
      </c>
    </row>
    <row r="137" spans="1:16" ht="120" x14ac:dyDescent="0.25">
      <c r="A137" s="1" t="s">
        <v>441</v>
      </c>
      <c r="B137" s="1" t="s">
        <v>28</v>
      </c>
      <c r="C137" s="1" t="s">
        <v>7</v>
      </c>
      <c r="D137" s="13" t="s">
        <v>74</v>
      </c>
      <c r="E137" s="13" t="s">
        <v>74</v>
      </c>
      <c r="F137" s="11" t="s">
        <v>571</v>
      </c>
      <c r="G137" s="1" t="s">
        <v>572</v>
      </c>
      <c r="H137" s="1" t="s">
        <v>1210</v>
      </c>
      <c r="I137" s="1" t="s">
        <v>2598</v>
      </c>
      <c r="J137" s="2">
        <v>1046923</v>
      </c>
      <c r="K137" s="2">
        <v>1045650</v>
      </c>
      <c r="L137" s="2">
        <v>1045650</v>
      </c>
      <c r="M137" s="2">
        <v>562309.88699999999</v>
      </c>
      <c r="N137" s="6">
        <f t="shared" si="2"/>
        <v>0.53776109309998565</v>
      </c>
      <c r="O137" s="2">
        <v>0</v>
      </c>
      <c r="P137" s="2">
        <v>0</v>
      </c>
    </row>
    <row r="138" spans="1:16" ht="60" x14ac:dyDescent="0.25">
      <c r="A138" s="1" t="s">
        <v>441</v>
      </c>
      <c r="B138" s="1" t="s">
        <v>28</v>
      </c>
      <c r="C138" s="1" t="s">
        <v>7</v>
      </c>
      <c r="D138" s="13" t="s">
        <v>53</v>
      </c>
      <c r="E138" s="13" t="s">
        <v>4007</v>
      </c>
      <c r="F138" s="11" t="s">
        <v>105</v>
      </c>
      <c r="G138" s="1" t="s">
        <v>573</v>
      </c>
      <c r="H138" s="1" t="s">
        <v>106</v>
      </c>
      <c r="I138" s="1" t="s">
        <v>107</v>
      </c>
      <c r="J138" s="2">
        <v>159523</v>
      </c>
      <c r="K138" s="2">
        <v>883724</v>
      </c>
      <c r="L138" s="2">
        <v>883724</v>
      </c>
      <c r="M138" s="2">
        <v>150452.05100000001</v>
      </c>
      <c r="N138" s="6">
        <f t="shared" si="2"/>
        <v>0.1702477821129674</v>
      </c>
      <c r="O138" s="2">
        <v>0</v>
      </c>
      <c r="P138" s="2">
        <v>0</v>
      </c>
    </row>
    <row r="139" spans="1:16" ht="30" x14ac:dyDescent="0.25">
      <c r="A139" s="1" t="s">
        <v>441</v>
      </c>
      <c r="B139" s="1" t="s">
        <v>28</v>
      </c>
      <c r="C139" s="1" t="s">
        <v>7</v>
      </c>
      <c r="D139" s="13" t="s">
        <v>54</v>
      </c>
      <c r="E139" s="13" t="s">
        <v>54</v>
      </c>
      <c r="F139" s="11" t="s">
        <v>574</v>
      </c>
      <c r="G139" s="1" t="s">
        <v>575</v>
      </c>
      <c r="H139" s="1" t="s">
        <v>9</v>
      </c>
      <c r="I139" s="1" t="s">
        <v>10</v>
      </c>
      <c r="J139" s="2">
        <v>1046923</v>
      </c>
      <c r="K139" s="2">
        <v>845313</v>
      </c>
      <c r="L139" s="2">
        <v>845313</v>
      </c>
      <c r="M139" s="2">
        <v>0</v>
      </c>
      <c r="N139" s="6">
        <f t="shared" si="2"/>
        <v>0</v>
      </c>
      <c r="O139" s="2">
        <v>1000500</v>
      </c>
      <c r="P139" s="2">
        <v>0</v>
      </c>
    </row>
    <row r="140" spans="1:16" ht="30" x14ac:dyDescent="0.25">
      <c r="A140" s="1" t="s">
        <v>441</v>
      </c>
      <c r="B140" s="1" t="s">
        <v>28</v>
      </c>
      <c r="C140" s="1" t="s">
        <v>7</v>
      </c>
      <c r="D140" s="13" t="s">
        <v>63</v>
      </c>
      <c r="E140" s="13" t="s">
        <v>63</v>
      </c>
      <c r="F140" s="11" t="s">
        <v>576</v>
      </c>
      <c r="G140" s="1" t="s">
        <v>577</v>
      </c>
      <c r="H140" s="1" t="s">
        <v>29</v>
      </c>
      <c r="I140" s="1" t="s">
        <v>578</v>
      </c>
      <c r="J140" s="2">
        <v>1987009</v>
      </c>
      <c r="K140" s="2">
        <v>2766142</v>
      </c>
      <c r="L140" s="2">
        <v>2766142</v>
      </c>
      <c r="M140" s="2">
        <v>1323998.1629999999</v>
      </c>
      <c r="N140" s="6">
        <f t="shared" si="2"/>
        <v>0.47864432230883303</v>
      </c>
      <c r="O140" s="2">
        <v>0</v>
      </c>
      <c r="P140" s="2">
        <v>0</v>
      </c>
    </row>
    <row r="141" spans="1:16" ht="45" x14ac:dyDescent="0.25">
      <c r="A141" s="1" t="s">
        <v>441</v>
      </c>
      <c r="B141" s="1" t="s">
        <v>28</v>
      </c>
      <c r="C141" s="1" t="s">
        <v>7</v>
      </c>
      <c r="D141" s="13" t="s">
        <v>63</v>
      </c>
      <c r="E141" s="13" t="s">
        <v>63</v>
      </c>
      <c r="F141" s="11" t="s">
        <v>4086</v>
      </c>
      <c r="G141" s="1" t="s">
        <v>4087</v>
      </c>
      <c r="H141" s="1" t="s">
        <v>29</v>
      </c>
      <c r="I141" s="1" t="s">
        <v>4088</v>
      </c>
      <c r="J141" s="2">
        <v>0</v>
      </c>
      <c r="K141" s="2">
        <v>133267</v>
      </c>
      <c r="L141" s="2">
        <v>133267</v>
      </c>
      <c r="M141" s="2">
        <v>91175.51</v>
      </c>
      <c r="N141" s="6">
        <f t="shared" si="2"/>
        <v>0.6841566929547449</v>
      </c>
      <c r="O141" s="2">
        <v>68004</v>
      </c>
      <c r="P141" s="2">
        <v>0</v>
      </c>
    </row>
    <row r="142" spans="1:16" ht="30" x14ac:dyDescent="0.25">
      <c r="A142" s="1" t="s">
        <v>441</v>
      </c>
      <c r="B142" s="1" t="s">
        <v>28</v>
      </c>
      <c r="C142" s="1" t="s">
        <v>7</v>
      </c>
      <c r="D142" s="13" t="s">
        <v>63</v>
      </c>
      <c r="E142" s="13" t="s">
        <v>63</v>
      </c>
      <c r="F142" s="11" t="s">
        <v>4089</v>
      </c>
      <c r="G142" s="1" t="s">
        <v>4090</v>
      </c>
      <c r="H142" s="1" t="s">
        <v>29</v>
      </c>
      <c r="I142" s="1" t="s">
        <v>314</v>
      </c>
      <c r="J142" s="2">
        <v>0</v>
      </c>
      <c r="K142" s="2">
        <v>480150</v>
      </c>
      <c r="L142" s="2">
        <v>480150</v>
      </c>
      <c r="M142" s="2">
        <v>138.76400000000001</v>
      </c>
      <c r="N142" s="6">
        <f t="shared" si="2"/>
        <v>2.8900135374362179E-4</v>
      </c>
      <c r="O142" s="2">
        <v>1058520</v>
      </c>
      <c r="P142" s="2">
        <v>0</v>
      </c>
    </row>
    <row r="143" spans="1:16" ht="30" x14ac:dyDescent="0.25">
      <c r="A143" s="1" t="s">
        <v>441</v>
      </c>
      <c r="B143" s="1" t="s">
        <v>28</v>
      </c>
      <c r="C143" s="1" t="s">
        <v>7</v>
      </c>
      <c r="D143" s="13" t="s">
        <v>63</v>
      </c>
      <c r="E143" s="13" t="s">
        <v>63</v>
      </c>
      <c r="F143" s="11" t="s">
        <v>4091</v>
      </c>
      <c r="G143" s="1" t="s">
        <v>4092</v>
      </c>
      <c r="H143" s="1" t="s">
        <v>29</v>
      </c>
      <c r="I143" s="1" t="s">
        <v>2812</v>
      </c>
      <c r="J143" s="2">
        <v>0</v>
      </c>
      <c r="K143" s="2">
        <v>639150</v>
      </c>
      <c r="L143" s="2">
        <v>639150</v>
      </c>
      <c r="M143" s="2">
        <v>4031.2350000000001</v>
      </c>
      <c r="N143" s="6">
        <f t="shared" si="2"/>
        <v>6.3071814128138936E-3</v>
      </c>
      <c r="O143" s="2">
        <v>1563288</v>
      </c>
      <c r="P143" s="2">
        <v>0</v>
      </c>
    </row>
    <row r="144" spans="1:16" ht="45" x14ac:dyDescent="0.25">
      <c r="A144" s="1" t="s">
        <v>441</v>
      </c>
      <c r="B144" s="1" t="s">
        <v>31</v>
      </c>
      <c r="C144" s="1" t="s">
        <v>7</v>
      </c>
      <c r="D144" s="13" t="s">
        <v>93</v>
      </c>
      <c r="E144" s="13" t="s">
        <v>4006</v>
      </c>
      <c r="F144" s="11" t="s">
        <v>579</v>
      </c>
      <c r="G144" s="1" t="s">
        <v>580</v>
      </c>
      <c r="H144" s="1" t="s">
        <v>112</v>
      </c>
      <c r="I144" s="1" t="s">
        <v>581</v>
      </c>
      <c r="J144" s="2">
        <v>1022859</v>
      </c>
      <c r="K144" s="2">
        <v>100000</v>
      </c>
      <c r="L144" s="2">
        <v>100000</v>
      </c>
      <c r="M144" s="2">
        <v>0</v>
      </c>
      <c r="N144" s="6">
        <f t="shared" si="2"/>
        <v>0</v>
      </c>
      <c r="O144" s="2">
        <v>742146</v>
      </c>
      <c r="P144" s="2">
        <v>954191</v>
      </c>
    </row>
    <row r="145" spans="1:16" ht="30" x14ac:dyDescent="0.25">
      <c r="A145" s="1" t="s">
        <v>441</v>
      </c>
      <c r="B145" s="1" t="s">
        <v>31</v>
      </c>
      <c r="C145" s="1" t="s">
        <v>7</v>
      </c>
      <c r="D145" s="13" t="s">
        <v>63</v>
      </c>
      <c r="E145" s="13" t="s">
        <v>63</v>
      </c>
      <c r="F145" s="11" t="s">
        <v>582</v>
      </c>
      <c r="G145" s="1" t="s">
        <v>583</v>
      </c>
      <c r="H145" s="1" t="s">
        <v>33</v>
      </c>
      <c r="I145" s="1" t="s">
        <v>34</v>
      </c>
      <c r="J145" s="2">
        <v>211577</v>
      </c>
      <c r="K145" s="2">
        <v>158413</v>
      </c>
      <c r="L145" s="2">
        <v>158413</v>
      </c>
      <c r="M145" s="2">
        <v>134970.4</v>
      </c>
      <c r="N145" s="6">
        <f t="shared" si="2"/>
        <v>0.85201593303579881</v>
      </c>
      <c r="O145" s="2">
        <v>227510</v>
      </c>
      <c r="P145" s="2">
        <v>0</v>
      </c>
    </row>
    <row r="146" spans="1:16" ht="30" x14ac:dyDescent="0.25">
      <c r="A146" s="1" t="s">
        <v>441</v>
      </c>
      <c r="B146" s="1" t="s">
        <v>31</v>
      </c>
      <c r="C146" s="1" t="s">
        <v>7</v>
      </c>
      <c r="D146" s="13" t="s">
        <v>63</v>
      </c>
      <c r="E146" s="13" t="s">
        <v>63</v>
      </c>
      <c r="F146" s="11" t="s">
        <v>108</v>
      </c>
      <c r="G146" s="1" t="s">
        <v>109</v>
      </c>
      <c r="H146" s="1" t="s">
        <v>33</v>
      </c>
      <c r="I146" s="1" t="s">
        <v>34</v>
      </c>
      <c r="J146" s="2">
        <v>4872532</v>
      </c>
      <c r="K146" s="2">
        <v>2700965</v>
      </c>
      <c r="L146" s="2">
        <v>2700965</v>
      </c>
      <c r="M146" s="2">
        <v>1219662.2890000001</v>
      </c>
      <c r="N146" s="6">
        <f t="shared" si="2"/>
        <v>0.45156538089164433</v>
      </c>
      <c r="O146" s="2">
        <v>2964657</v>
      </c>
      <c r="P146" s="2">
        <v>0</v>
      </c>
    </row>
    <row r="147" spans="1:16" ht="30" x14ac:dyDescent="0.25">
      <c r="A147" s="1" t="s">
        <v>441</v>
      </c>
      <c r="B147" s="1" t="s">
        <v>31</v>
      </c>
      <c r="C147" s="1" t="s">
        <v>7</v>
      </c>
      <c r="D147" s="13" t="s">
        <v>48</v>
      </c>
      <c r="E147" s="13" t="s">
        <v>4005</v>
      </c>
      <c r="F147" s="11" t="s">
        <v>584</v>
      </c>
      <c r="G147" s="1" t="s">
        <v>585</v>
      </c>
      <c r="H147" s="1" t="s">
        <v>33</v>
      </c>
      <c r="I147" s="1" t="s">
        <v>586</v>
      </c>
      <c r="J147" s="2">
        <v>3274450</v>
      </c>
      <c r="K147" s="2">
        <v>2483960</v>
      </c>
      <c r="L147" s="2">
        <v>2483960</v>
      </c>
      <c r="M147" s="2">
        <v>1172843.0149999999</v>
      </c>
      <c r="N147" s="6">
        <f t="shared" si="2"/>
        <v>0.47216662707934098</v>
      </c>
      <c r="O147" s="2">
        <v>1902657</v>
      </c>
      <c r="P147" s="2">
        <v>0</v>
      </c>
    </row>
    <row r="148" spans="1:16" ht="30" x14ac:dyDescent="0.25">
      <c r="A148" s="1" t="s">
        <v>441</v>
      </c>
      <c r="B148" s="1" t="s">
        <v>31</v>
      </c>
      <c r="C148" s="1" t="s">
        <v>7</v>
      </c>
      <c r="D148" s="13" t="s">
        <v>52</v>
      </c>
      <c r="E148" s="13" t="s">
        <v>52</v>
      </c>
      <c r="F148" s="11" t="s">
        <v>4782</v>
      </c>
      <c r="G148" s="1" t="s">
        <v>4783</v>
      </c>
      <c r="H148" s="1" t="s">
        <v>33</v>
      </c>
      <c r="I148" s="1" t="s">
        <v>3698</v>
      </c>
      <c r="J148" s="2">
        <v>0</v>
      </c>
      <c r="K148" s="2">
        <v>60150</v>
      </c>
      <c r="L148" s="2">
        <v>60150</v>
      </c>
      <c r="M148" s="2">
        <v>0</v>
      </c>
      <c r="N148" s="6">
        <f t="shared" si="2"/>
        <v>0</v>
      </c>
      <c r="O148" s="2">
        <v>1393000</v>
      </c>
      <c r="P148" s="2">
        <v>1915310</v>
      </c>
    </row>
    <row r="149" spans="1:16" ht="30" x14ac:dyDescent="0.25">
      <c r="A149" s="1" t="s">
        <v>441</v>
      </c>
      <c r="B149" s="1" t="s">
        <v>31</v>
      </c>
      <c r="C149" s="1" t="s">
        <v>7</v>
      </c>
      <c r="D149" s="13" t="s">
        <v>444</v>
      </c>
      <c r="E149" s="13" t="s">
        <v>444</v>
      </c>
      <c r="F149" s="11" t="s">
        <v>587</v>
      </c>
      <c r="G149" s="1" t="s">
        <v>588</v>
      </c>
      <c r="H149" s="1" t="s">
        <v>33</v>
      </c>
      <c r="I149" s="1" t="s">
        <v>586</v>
      </c>
      <c r="J149" s="2">
        <v>799300</v>
      </c>
      <c r="K149" s="2">
        <v>115378</v>
      </c>
      <c r="L149" s="2">
        <v>115378</v>
      </c>
      <c r="M149" s="2">
        <v>113268.439</v>
      </c>
      <c r="N149" s="6">
        <f t="shared" si="2"/>
        <v>0.98171608972247737</v>
      </c>
      <c r="O149" s="2">
        <v>0</v>
      </c>
      <c r="P149" s="2">
        <v>0</v>
      </c>
    </row>
    <row r="150" spans="1:16" ht="30" x14ac:dyDescent="0.25">
      <c r="A150" s="1" t="s">
        <v>441</v>
      </c>
      <c r="B150" s="1" t="s">
        <v>31</v>
      </c>
      <c r="C150" s="1" t="s">
        <v>7</v>
      </c>
      <c r="D150" s="13" t="s">
        <v>53</v>
      </c>
      <c r="E150" s="13" t="s">
        <v>4007</v>
      </c>
      <c r="F150" s="11" t="s">
        <v>2599</v>
      </c>
      <c r="G150" s="1" t="s">
        <v>2600</v>
      </c>
      <c r="H150" s="1" t="s">
        <v>33</v>
      </c>
      <c r="I150" s="1" t="s">
        <v>2601</v>
      </c>
      <c r="J150" s="2">
        <v>104400</v>
      </c>
      <c r="K150" s="2">
        <v>0</v>
      </c>
      <c r="L150" s="2">
        <v>0</v>
      </c>
      <c r="M150" s="2">
        <v>0</v>
      </c>
      <c r="N150" s="6" t="str">
        <f t="shared" si="2"/>
        <v>-</v>
      </c>
      <c r="O150" s="2">
        <v>0</v>
      </c>
      <c r="P150" s="2">
        <v>0</v>
      </c>
    </row>
    <row r="151" spans="1:16" ht="30" x14ac:dyDescent="0.25">
      <c r="A151" s="1" t="s">
        <v>441</v>
      </c>
      <c r="B151" s="1" t="s">
        <v>31</v>
      </c>
      <c r="C151" s="1" t="s">
        <v>7</v>
      </c>
      <c r="D151" s="13" t="s">
        <v>74</v>
      </c>
      <c r="E151" s="13" t="s">
        <v>74</v>
      </c>
      <c r="F151" s="11" t="s">
        <v>589</v>
      </c>
      <c r="G151" s="1" t="s">
        <v>590</v>
      </c>
      <c r="H151" s="1" t="s">
        <v>33</v>
      </c>
      <c r="I151" s="1" t="s">
        <v>591</v>
      </c>
      <c r="J151" s="2">
        <v>522000</v>
      </c>
      <c r="K151" s="2">
        <v>1204621</v>
      </c>
      <c r="L151" s="2">
        <v>1204621</v>
      </c>
      <c r="M151" s="2">
        <v>760605.61800000002</v>
      </c>
      <c r="N151" s="6">
        <f t="shared" si="2"/>
        <v>0.63140657351980412</v>
      </c>
      <c r="O151" s="2">
        <v>200000</v>
      </c>
      <c r="P151" s="2">
        <v>0</v>
      </c>
    </row>
    <row r="152" spans="1:16" ht="45" x14ac:dyDescent="0.25">
      <c r="A152" s="1" t="s">
        <v>441</v>
      </c>
      <c r="B152" s="1" t="s">
        <v>31</v>
      </c>
      <c r="C152" s="1" t="s">
        <v>7</v>
      </c>
      <c r="D152" s="13" t="s">
        <v>53</v>
      </c>
      <c r="E152" s="13" t="s">
        <v>4007</v>
      </c>
      <c r="F152" s="11" t="s">
        <v>111</v>
      </c>
      <c r="G152" s="1" t="s">
        <v>592</v>
      </c>
      <c r="H152" s="1" t="s">
        <v>112</v>
      </c>
      <c r="I152" s="1" t="s">
        <v>113</v>
      </c>
      <c r="J152" s="2">
        <v>626400</v>
      </c>
      <c r="K152" s="2">
        <v>0</v>
      </c>
      <c r="L152" s="2">
        <v>0</v>
      </c>
      <c r="M152" s="2">
        <v>0</v>
      </c>
      <c r="N152" s="6" t="str">
        <f t="shared" si="2"/>
        <v>-</v>
      </c>
      <c r="O152" s="2">
        <v>0</v>
      </c>
      <c r="P152" s="2">
        <v>0</v>
      </c>
    </row>
    <row r="153" spans="1:16" ht="30" x14ac:dyDescent="0.25">
      <c r="A153" s="1" t="s">
        <v>441</v>
      </c>
      <c r="B153" s="1" t="s">
        <v>31</v>
      </c>
      <c r="C153" s="1" t="s">
        <v>7</v>
      </c>
      <c r="D153" s="13" t="s">
        <v>54</v>
      </c>
      <c r="E153" s="13" t="s">
        <v>54</v>
      </c>
      <c r="F153" s="11" t="s">
        <v>593</v>
      </c>
      <c r="G153" s="1" t="s">
        <v>594</v>
      </c>
      <c r="H153" s="1" t="s">
        <v>9</v>
      </c>
      <c r="I153" s="1" t="s">
        <v>10</v>
      </c>
      <c r="J153" s="2">
        <v>261000</v>
      </c>
      <c r="K153" s="2">
        <v>5</v>
      </c>
      <c r="L153" s="2">
        <v>5</v>
      </c>
      <c r="M153" s="2">
        <v>0</v>
      </c>
      <c r="N153" s="6">
        <f t="shared" si="2"/>
        <v>0</v>
      </c>
      <c r="O153" s="2">
        <v>0</v>
      </c>
      <c r="P153" s="2">
        <v>0</v>
      </c>
    </row>
    <row r="154" spans="1:16" ht="30" x14ac:dyDescent="0.25">
      <c r="A154" s="1" t="s">
        <v>441</v>
      </c>
      <c r="B154" s="1" t="s">
        <v>31</v>
      </c>
      <c r="C154" s="1" t="s">
        <v>7</v>
      </c>
      <c r="D154" s="13" t="s">
        <v>48</v>
      </c>
      <c r="E154" s="13" t="s">
        <v>4005</v>
      </c>
      <c r="F154" s="11" t="s">
        <v>4784</v>
      </c>
      <c r="G154" s="1" t="s">
        <v>4785</v>
      </c>
      <c r="H154" s="1" t="s">
        <v>33</v>
      </c>
      <c r="I154" s="1" t="s">
        <v>346</v>
      </c>
      <c r="J154" s="2">
        <v>0</v>
      </c>
      <c r="K154" s="2">
        <v>1000</v>
      </c>
      <c r="L154" s="2">
        <v>1000</v>
      </c>
      <c r="M154" s="2">
        <v>0</v>
      </c>
      <c r="N154" s="6">
        <f t="shared" si="2"/>
        <v>0</v>
      </c>
      <c r="O154" s="2">
        <v>353609</v>
      </c>
      <c r="P154" s="2">
        <v>677754</v>
      </c>
    </row>
    <row r="155" spans="1:16" ht="30" x14ac:dyDescent="0.25">
      <c r="A155" s="1" t="s">
        <v>441</v>
      </c>
      <c r="B155" s="1" t="s">
        <v>31</v>
      </c>
      <c r="C155" s="1" t="s">
        <v>7</v>
      </c>
      <c r="D155" s="13" t="s">
        <v>54</v>
      </c>
      <c r="E155" s="13" t="s">
        <v>54</v>
      </c>
      <c r="F155" s="11" t="s">
        <v>4786</v>
      </c>
      <c r="G155" s="1" t="s">
        <v>4787</v>
      </c>
      <c r="H155" s="1" t="s">
        <v>33</v>
      </c>
      <c r="I155" s="1" t="s">
        <v>114</v>
      </c>
      <c r="J155" s="2">
        <v>0</v>
      </c>
      <c r="K155" s="2">
        <v>2523</v>
      </c>
      <c r="L155" s="2">
        <v>2523</v>
      </c>
      <c r="M155" s="2">
        <v>0</v>
      </c>
      <c r="N155" s="6">
        <f t="shared" si="2"/>
        <v>0</v>
      </c>
      <c r="O155" s="2">
        <v>2003526</v>
      </c>
      <c r="P155" s="2">
        <v>2409104</v>
      </c>
    </row>
    <row r="156" spans="1:16" ht="30" x14ac:dyDescent="0.25">
      <c r="A156" s="1" t="s">
        <v>441</v>
      </c>
      <c r="B156" s="1" t="s">
        <v>31</v>
      </c>
      <c r="C156" s="1" t="s">
        <v>7</v>
      </c>
      <c r="D156" s="13" t="s">
        <v>54</v>
      </c>
      <c r="E156" s="13" t="s">
        <v>54</v>
      </c>
      <c r="F156" s="11" t="s">
        <v>4093</v>
      </c>
      <c r="G156" s="1" t="s">
        <v>4094</v>
      </c>
      <c r="H156" s="1" t="s">
        <v>33</v>
      </c>
      <c r="I156" s="1" t="s">
        <v>114</v>
      </c>
      <c r="J156" s="2">
        <v>0</v>
      </c>
      <c r="K156" s="2">
        <v>147</v>
      </c>
      <c r="L156" s="2">
        <v>147</v>
      </c>
      <c r="M156" s="2">
        <v>75.69</v>
      </c>
      <c r="N156" s="6">
        <f t="shared" si="2"/>
        <v>0.51489795918367343</v>
      </c>
      <c r="O156" s="2">
        <v>0</v>
      </c>
      <c r="P156" s="2">
        <v>0</v>
      </c>
    </row>
    <row r="157" spans="1:16" ht="30" x14ac:dyDescent="0.25">
      <c r="A157" s="1" t="s">
        <v>441</v>
      </c>
      <c r="B157" s="1" t="s">
        <v>31</v>
      </c>
      <c r="C157" s="1" t="s">
        <v>7</v>
      </c>
      <c r="D157" s="13" t="s">
        <v>53</v>
      </c>
      <c r="E157" s="13" t="s">
        <v>4007</v>
      </c>
      <c r="F157" s="11" t="s">
        <v>4321</v>
      </c>
      <c r="G157" s="1" t="s">
        <v>4322</v>
      </c>
      <c r="H157" s="1" t="s">
        <v>33</v>
      </c>
      <c r="I157" s="1" t="s">
        <v>34</v>
      </c>
      <c r="J157" s="2">
        <v>0</v>
      </c>
      <c r="K157" s="2">
        <v>1626500</v>
      </c>
      <c r="L157" s="2">
        <v>1626500</v>
      </c>
      <c r="M157" s="2">
        <v>116.59</v>
      </c>
      <c r="N157" s="6">
        <f t="shared" si="2"/>
        <v>7.1681524746387951E-5</v>
      </c>
      <c r="O157" s="2">
        <v>200000</v>
      </c>
      <c r="P157" s="2">
        <v>0</v>
      </c>
    </row>
    <row r="158" spans="1:16" ht="30" x14ac:dyDescent="0.25">
      <c r="A158" s="1" t="s">
        <v>441</v>
      </c>
      <c r="B158" s="1" t="s">
        <v>31</v>
      </c>
      <c r="C158" s="1" t="s">
        <v>7</v>
      </c>
      <c r="D158" s="13" t="s">
        <v>54</v>
      </c>
      <c r="E158" s="13" t="s">
        <v>54</v>
      </c>
      <c r="F158" s="11" t="s">
        <v>4788</v>
      </c>
      <c r="G158" s="1" t="s">
        <v>4789</v>
      </c>
      <c r="H158" s="1" t="s">
        <v>33</v>
      </c>
      <c r="I158" s="1" t="s">
        <v>4790</v>
      </c>
      <c r="J158" s="2">
        <v>0</v>
      </c>
      <c r="K158" s="2">
        <v>697000</v>
      </c>
      <c r="L158" s="2">
        <v>697000</v>
      </c>
      <c r="M158" s="2">
        <v>299698.46500000003</v>
      </c>
      <c r="N158" s="6">
        <f t="shared" si="2"/>
        <v>0.42998345050215214</v>
      </c>
      <c r="O158" s="2">
        <v>486957</v>
      </c>
      <c r="P158" s="2">
        <v>0</v>
      </c>
    </row>
    <row r="159" spans="1:16" ht="30" x14ac:dyDescent="0.25">
      <c r="A159" s="1" t="s">
        <v>441</v>
      </c>
      <c r="B159" s="1" t="s">
        <v>35</v>
      </c>
      <c r="C159" s="1" t="s">
        <v>47</v>
      </c>
      <c r="D159" s="13" t="s">
        <v>75</v>
      </c>
      <c r="E159" s="13" t="s">
        <v>75</v>
      </c>
      <c r="F159" s="11" t="s">
        <v>2398</v>
      </c>
      <c r="G159" s="1" t="s">
        <v>2399</v>
      </c>
      <c r="H159" s="1" t="s">
        <v>36</v>
      </c>
      <c r="I159" s="1" t="s">
        <v>115</v>
      </c>
      <c r="J159" s="2">
        <v>128433</v>
      </c>
      <c r="K159" s="2">
        <v>178490</v>
      </c>
      <c r="L159" s="2">
        <v>178490</v>
      </c>
      <c r="M159" s="2">
        <v>130102</v>
      </c>
      <c r="N159" s="6">
        <f t="shared" si="2"/>
        <v>0.72890358003249478</v>
      </c>
      <c r="O159" s="2">
        <v>127410</v>
      </c>
      <c r="P159" s="2">
        <v>0</v>
      </c>
    </row>
    <row r="160" spans="1:16" ht="30" x14ac:dyDescent="0.25">
      <c r="A160" s="1" t="s">
        <v>441</v>
      </c>
      <c r="B160" s="1" t="s">
        <v>35</v>
      </c>
      <c r="C160" s="1" t="s">
        <v>47</v>
      </c>
      <c r="D160" s="13" t="s">
        <v>63</v>
      </c>
      <c r="E160" s="13" t="s">
        <v>63</v>
      </c>
      <c r="F160" s="11" t="s">
        <v>3382</v>
      </c>
      <c r="G160" s="1" t="s">
        <v>3383</v>
      </c>
      <c r="H160" s="1" t="s">
        <v>36</v>
      </c>
      <c r="I160" s="1" t="s">
        <v>397</v>
      </c>
      <c r="J160" s="2">
        <v>0</v>
      </c>
      <c r="K160" s="2">
        <v>7860</v>
      </c>
      <c r="L160" s="2">
        <v>7860</v>
      </c>
      <c r="M160" s="2">
        <v>0</v>
      </c>
      <c r="N160" s="6">
        <f t="shared" si="2"/>
        <v>0</v>
      </c>
      <c r="O160" s="2">
        <v>0</v>
      </c>
      <c r="P160" s="2">
        <v>0</v>
      </c>
    </row>
    <row r="161" spans="1:16" ht="30" x14ac:dyDescent="0.25">
      <c r="A161" s="1" t="s">
        <v>441</v>
      </c>
      <c r="B161" s="1" t="s">
        <v>35</v>
      </c>
      <c r="C161" s="1" t="s">
        <v>7</v>
      </c>
      <c r="D161" s="13" t="s">
        <v>74</v>
      </c>
      <c r="E161" s="13" t="s">
        <v>74</v>
      </c>
      <c r="F161" s="11" t="s">
        <v>4791</v>
      </c>
      <c r="G161" s="1" t="s">
        <v>4792</v>
      </c>
      <c r="H161" s="1" t="s">
        <v>36</v>
      </c>
      <c r="I161" s="1" t="s">
        <v>36</v>
      </c>
      <c r="J161" s="2">
        <v>0</v>
      </c>
      <c r="K161" s="2">
        <v>76437</v>
      </c>
      <c r="L161" s="2">
        <v>76437</v>
      </c>
      <c r="M161" s="2">
        <v>0</v>
      </c>
      <c r="N161" s="6">
        <f t="shared" si="2"/>
        <v>0</v>
      </c>
      <c r="O161" s="2">
        <v>0</v>
      </c>
      <c r="P161" s="2">
        <v>0</v>
      </c>
    </row>
    <row r="162" spans="1:16" ht="30" x14ac:dyDescent="0.25">
      <c r="A162" s="1" t="s">
        <v>441</v>
      </c>
      <c r="B162" s="1" t="s">
        <v>35</v>
      </c>
      <c r="C162" s="1" t="s">
        <v>7</v>
      </c>
      <c r="D162" s="13" t="s">
        <v>53</v>
      </c>
      <c r="E162" s="13" t="s">
        <v>4007</v>
      </c>
      <c r="F162" s="11" t="s">
        <v>4793</v>
      </c>
      <c r="G162" s="1" t="s">
        <v>4794</v>
      </c>
      <c r="H162" s="1" t="s">
        <v>36</v>
      </c>
      <c r="I162" s="1" t="s">
        <v>4238</v>
      </c>
      <c r="J162" s="2">
        <v>0</v>
      </c>
      <c r="K162" s="2">
        <v>2278</v>
      </c>
      <c r="L162" s="2">
        <v>2278</v>
      </c>
      <c r="M162" s="2">
        <v>0</v>
      </c>
      <c r="N162" s="6">
        <f t="shared" si="2"/>
        <v>0</v>
      </c>
      <c r="O162" s="2">
        <v>0</v>
      </c>
      <c r="P162" s="2">
        <v>0</v>
      </c>
    </row>
    <row r="163" spans="1:16" ht="30" x14ac:dyDescent="0.25">
      <c r="A163" s="1" t="s">
        <v>441</v>
      </c>
      <c r="B163" s="1" t="s">
        <v>35</v>
      </c>
      <c r="C163" s="1" t="s">
        <v>7</v>
      </c>
      <c r="D163" s="13" t="s">
        <v>74</v>
      </c>
      <c r="E163" s="13" t="s">
        <v>74</v>
      </c>
      <c r="F163" s="11" t="s">
        <v>595</v>
      </c>
      <c r="G163" s="1" t="s">
        <v>596</v>
      </c>
      <c r="H163" s="1" t="s">
        <v>36</v>
      </c>
      <c r="I163" s="1" t="s">
        <v>36</v>
      </c>
      <c r="J163" s="2">
        <v>213498</v>
      </c>
      <c r="K163" s="2">
        <v>414785</v>
      </c>
      <c r="L163" s="2">
        <v>414785</v>
      </c>
      <c r="M163" s="2">
        <v>414567.91899999999</v>
      </c>
      <c r="N163" s="6">
        <f t="shared" si="2"/>
        <v>0.9994766421157949</v>
      </c>
      <c r="O163" s="2">
        <v>0</v>
      </c>
      <c r="P163" s="2">
        <v>0</v>
      </c>
    </row>
    <row r="164" spans="1:16" ht="30" x14ac:dyDescent="0.25">
      <c r="A164" s="1" t="s">
        <v>441</v>
      </c>
      <c r="B164" s="1" t="s">
        <v>35</v>
      </c>
      <c r="C164" s="1" t="s">
        <v>7</v>
      </c>
      <c r="D164" s="13" t="s">
        <v>74</v>
      </c>
      <c r="E164" s="13" t="s">
        <v>74</v>
      </c>
      <c r="F164" s="11" t="s">
        <v>597</v>
      </c>
      <c r="G164" s="1" t="s">
        <v>598</v>
      </c>
      <c r="H164" s="1" t="s">
        <v>36</v>
      </c>
      <c r="I164" s="1" t="s">
        <v>36</v>
      </c>
      <c r="J164" s="2">
        <v>213498</v>
      </c>
      <c r="K164" s="2">
        <v>450394</v>
      </c>
      <c r="L164" s="2">
        <v>450394</v>
      </c>
      <c r="M164" s="2">
        <v>134426.83900000001</v>
      </c>
      <c r="N164" s="6">
        <f t="shared" si="2"/>
        <v>0.29846498621207213</v>
      </c>
      <c r="O164" s="2">
        <v>0</v>
      </c>
      <c r="P164" s="2">
        <v>0</v>
      </c>
    </row>
    <row r="165" spans="1:16" ht="30" x14ac:dyDescent="0.25">
      <c r="A165" s="1" t="s">
        <v>441</v>
      </c>
      <c r="B165" s="1" t="s">
        <v>35</v>
      </c>
      <c r="C165" s="1" t="s">
        <v>7</v>
      </c>
      <c r="D165" s="13" t="s">
        <v>52</v>
      </c>
      <c r="E165" s="13" t="s">
        <v>52</v>
      </c>
      <c r="F165" s="11" t="s">
        <v>2602</v>
      </c>
      <c r="G165" s="1" t="s">
        <v>2603</v>
      </c>
      <c r="H165" s="1" t="s">
        <v>252</v>
      </c>
      <c r="I165" s="1" t="s">
        <v>253</v>
      </c>
      <c r="J165" s="2">
        <v>16704</v>
      </c>
      <c r="K165" s="2">
        <v>0</v>
      </c>
      <c r="L165" s="2">
        <v>0</v>
      </c>
      <c r="M165" s="2">
        <v>0</v>
      </c>
      <c r="N165" s="6" t="str">
        <f t="shared" si="2"/>
        <v>-</v>
      </c>
      <c r="O165" s="2">
        <v>0</v>
      </c>
      <c r="P165" s="2">
        <v>0</v>
      </c>
    </row>
    <row r="166" spans="1:16" ht="30" x14ac:dyDescent="0.25">
      <c r="A166" s="1" t="s">
        <v>441</v>
      </c>
      <c r="B166" s="1" t="s">
        <v>35</v>
      </c>
      <c r="C166" s="1" t="s">
        <v>7</v>
      </c>
      <c r="D166" s="13" t="s">
        <v>53</v>
      </c>
      <c r="E166" s="13" t="s">
        <v>4007</v>
      </c>
      <c r="F166" s="11" t="s">
        <v>2604</v>
      </c>
      <c r="G166" s="1" t="s">
        <v>2605</v>
      </c>
      <c r="H166" s="1" t="s">
        <v>36</v>
      </c>
      <c r="I166" s="1" t="s">
        <v>397</v>
      </c>
      <c r="J166" s="2">
        <v>128099</v>
      </c>
      <c r="K166" s="2">
        <v>0</v>
      </c>
      <c r="L166" s="2">
        <v>0</v>
      </c>
      <c r="M166" s="2">
        <v>0</v>
      </c>
      <c r="N166" s="6" t="str">
        <f t="shared" si="2"/>
        <v>-</v>
      </c>
      <c r="O166" s="2">
        <v>0</v>
      </c>
      <c r="P166" s="2">
        <v>0</v>
      </c>
    </row>
    <row r="167" spans="1:16" ht="30" x14ac:dyDescent="0.25">
      <c r="A167" s="1" t="s">
        <v>441</v>
      </c>
      <c r="B167" s="1" t="s">
        <v>35</v>
      </c>
      <c r="C167" s="1" t="s">
        <v>7</v>
      </c>
      <c r="D167" s="13" t="s">
        <v>74</v>
      </c>
      <c r="E167" s="13" t="s">
        <v>74</v>
      </c>
      <c r="F167" s="11" t="s">
        <v>599</v>
      </c>
      <c r="G167" s="1" t="s">
        <v>600</v>
      </c>
      <c r="H167" s="1" t="s">
        <v>36</v>
      </c>
      <c r="I167" s="1" t="s">
        <v>36</v>
      </c>
      <c r="J167" s="2">
        <v>522000</v>
      </c>
      <c r="K167" s="2">
        <v>322650</v>
      </c>
      <c r="L167" s="2">
        <v>322650</v>
      </c>
      <c r="M167" s="2">
        <v>64663.377999999997</v>
      </c>
      <c r="N167" s="6">
        <f t="shared" si="2"/>
        <v>0.20041338292267161</v>
      </c>
      <c r="O167" s="2">
        <v>661364</v>
      </c>
      <c r="P167" s="2">
        <v>0</v>
      </c>
    </row>
    <row r="168" spans="1:16" ht="30" x14ac:dyDescent="0.25">
      <c r="A168" s="1" t="s">
        <v>441</v>
      </c>
      <c r="B168" s="1" t="s">
        <v>35</v>
      </c>
      <c r="C168" s="1" t="s">
        <v>7</v>
      </c>
      <c r="D168" s="13" t="s">
        <v>53</v>
      </c>
      <c r="E168" s="13" t="s">
        <v>4007</v>
      </c>
      <c r="F168" s="11" t="s">
        <v>4323</v>
      </c>
      <c r="G168" s="1" t="s">
        <v>4324</v>
      </c>
      <c r="H168" s="1" t="s">
        <v>36</v>
      </c>
      <c r="I168" s="1" t="s">
        <v>36</v>
      </c>
      <c r="J168" s="2">
        <v>0</v>
      </c>
      <c r="K168" s="2">
        <v>201150</v>
      </c>
      <c r="L168" s="2">
        <v>201150</v>
      </c>
      <c r="M168" s="2">
        <v>0</v>
      </c>
      <c r="N168" s="6">
        <f t="shared" si="2"/>
        <v>0</v>
      </c>
      <c r="O168" s="2">
        <v>600224</v>
      </c>
      <c r="P168" s="2">
        <v>29753</v>
      </c>
    </row>
    <row r="169" spans="1:16" ht="30" x14ac:dyDescent="0.25">
      <c r="A169" s="1" t="s">
        <v>441</v>
      </c>
      <c r="B169" s="1" t="s">
        <v>37</v>
      </c>
      <c r="C169" s="1" t="s">
        <v>47</v>
      </c>
      <c r="D169" s="13" t="s">
        <v>75</v>
      </c>
      <c r="E169" s="13" t="s">
        <v>75</v>
      </c>
      <c r="F169" s="11" t="s">
        <v>2400</v>
      </c>
      <c r="G169" s="1" t="s">
        <v>2401</v>
      </c>
      <c r="H169" s="1" t="s">
        <v>117</v>
      </c>
      <c r="I169" s="1" t="s">
        <v>118</v>
      </c>
      <c r="J169" s="2">
        <v>155003</v>
      </c>
      <c r="K169" s="2">
        <v>132413</v>
      </c>
      <c r="L169" s="2">
        <v>132413</v>
      </c>
      <c r="M169" s="2">
        <v>0</v>
      </c>
      <c r="N169" s="6">
        <f t="shared" si="2"/>
        <v>0</v>
      </c>
      <c r="O169" s="2">
        <v>158414</v>
      </c>
      <c r="P169" s="2">
        <v>99168</v>
      </c>
    </row>
    <row r="170" spans="1:16" ht="30" x14ac:dyDescent="0.25">
      <c r="A170" s="1" t="s">
        <v>441</v>
      </c>
      <c r="B170" s="1" t="s">
        <v>37</v>
      </c>
      <c r="C170" s="1" t="s">
        <v>7</v>
      </c>
      <c r="D170" s="13" t="s">
        <v>74</v>
      </c>
      <c r="E170" s="13" t="s">
        <v>74</v>
      </c>
      <c r="F170" s="11" t="s">
        <v>601</v>
      </c>
      <c r="G170" s="1" t="s">
        <v>602</v>
      </c>
      <c r="H170" s="1" t="s">
        <v>274</v>
      </c>
      <c r="I170" s="1" t="s">
        <v>603</v>
      </c>
      <c r="J170" s="2">
        <v>523357</v>
      </c>
      <c r="K170" s="2">
        <v>522000</v>
      </c>
      <c r="L170" s="2">
        <v>522000</v>
      </c>
      <c r="M170" s="2">
        <v>521943.87599999999</v>
      </c>
      <c r="N170" s="6">
        <f t="shared" si="2"/>
        <v>0.99989248275862064</v>
      </c>
      <c r="O170" s="2">
        <v>0</v>
      </c>
      <c r="P170" s="2">
        <v>0</v>
      </c>
    </row>
    <row r="171" spans="1:16" ht="30" x14ac:dyDescent="0.25">
      <c r="A171" s="1" t="s">
        <v>441</v>
      </c>
      <c r="B171" s="1" t="s">
        <v>37</v>
      </c>
      <c r="C171" s="1" t="s">
        <v>7</v>
      </c>
      <c r="D171" s="13" t="s">
        <v>63</v>
      </c>
      <c r="E171" s="13" t="s">
        <v>63</v>
      </c>
      <c r="F171" s="11" t="s">
        <v>604</v>
      </c>
      <c r="G171" s="1" t="s">
        <v>605</v>
      </c>
      <c r="H171" s="1" t="s">
        <v>38</v>
      </c>
      <c r="I171" s="1" t="s">
        <v>272</v>
      </c>
      <c r="J171" s="2">
        <v>122226</v>
      </c>
      <c r="K171" s="2">
        <v>64574</v>
      </c>
      <c r="L171" s="2">
        <v>64574</v>
      </c>
      <c r="M171" s="2">
        <v>0</v>
      </c>
      <c r="N171" s="6">
        <f t="shared" si="2"/>
        <v>0</v>
      </c>
      <c r="O171" s="2">
        <v>155320</v>
      </c>
      <c r="P171" s="2">
        <v>0</v>
      </c>
    </row>
    <row r="172" spans="1:16" ht="30" x14ac:dyDescent="0.25">
      <c r="A172" s="1" t="s">
        <v>441</v>
      </c>
      <c r="B172" s="1" t="s">
        <v>37</v>
      </c>
      <c r="C172" s="1" t="s">
        <v>7</v>
      </c>
      <c r="D172" s="13" t="s">
        <v>63</v>
      </c>
      <c r="E172" s="13" t="s">
        <v>63</v>
      </c>
      <c r="F172" s="11" t="s">
        <v>606</v>
      </c>
      <c r="G172" s="1" t="s">
        <v>607</v>
      </c>
      <c r="H172" s="1" t="s">
        <v>38</v>
      </c>
      <c r="I172" s="1" t="s">
        <v>272</v>
      </c>
      <c r="J172" s="2">
        <v>27499</v>
      </c>
      <c r="K172" s="2">
        <v>38272</v>
      </c>
      <c r="L172" s="2">
        <v>38272</v>
      </c>
      <c r="M172" s="2">
        <v>0</v>
      </c>
      <c r="N172" s="6">
        <f t="shared" si="2"/>
        <v>0</v>
      </c>
      <c r="O172" s="2">
        <v>101344</v>
      </c>
      <c r="P172" s="2">
        <v>0</v>
      </c>
    </row>
    <row r="173" spans="1:16" ht="30" x14ac:dyDescent="0.25">
      <c r="A173" s="1" t="s">
        <v>441</v>
      </c>
      <c r="B173" s="1" t="s">
        <v>37</v>
      </c>
      <c r="C173" s="1" t="s">
        <v>7</v>
      </c>
      <c r="D173" s="13" t="s">
        <v>53</v>
      </c>
      <c r="E173" s="13" t="s">
        <v>4007</v>
      </c>
      <c r="F173" s="11" t="s">
        <v>608</v>
      </c>
      <c r="G173" s="1" t="s">
        <v>609</v>
      </c>
      <c r="H173" s="1" t="s">
        <v>9</v>
      </c>
      <c r="I173" s="1" t="s">
        <v>10</v>
      </c>
      <c r="J173" s="2">
        <v>732157</v>
      </c>
      <c r="K173" s="2">
        <v>0</v>
      </c>
      <c r="L173" s="2">
        <v>0</v>
      </c>
      <c r="M173" s="2">
        <v>0</v>
      </c>
      <c r="N173" s="6" t="str">
        <f t="shared" si="2"/>
        <v>-</v>
      </c>
      <c r="O173" s="2">
        <v>0</v>
      </c>
      <c r="P173" s="2">
        <v>0</v>
      </c>
    </row>
    <row r="174" spans="1:16" ht="30" x14ac:dyDescent="0.25">
      <c r="A174" s="1" t="s">
        <v>441</v>
      </c>
      <c r="B174" s="1" t="s">
        <v>37</v>
      </c>
      <c r="C174" s="1" t="s">
        <v>7</v>
      </c>
      <c r="D174" s="13" t="s">
        <v>52</v>
      </c>
      <c r="E174" s="13" t="s">
        <v>52</v>
      </c>
      <c r="F174" s="11" t="s">
        <v>4095</v>
      </c>
      <c r="G174" s="1" t="s">
        <v>4096</v>
      </c>
      <c r="H174" s="1" t="s">
        <v>117</v>
      </c>
      <c r="I174" s="1" t="s">
        <v>119</v>
      </c>
      <c r="J174" s="2">
        <v>0</v>
      </c>
      <c r="K174" s="2">
        <v>151451</v>
      </c>
      <c r="L174" s="2">
        <v>151451</v>
      </c>
      <c r="M174" s="2">
        <v>83828</v>
      </c>
      <c r="N174" s="6">
        <f t="shared" si="2"/>
        <v>0.55349915154076235</v>
      </c>
      <c r="O174" s="2">
        <v>57180</v>
      </c>
      <c r="P174" s="2">
        <v>0</v>
      </c>
    </row>
    <row r="175" spans="1:16" ht="30" x14ac:dyDescent="0.25">
      <c r="A175" s="1" t="s">
        <v>441</v>
      </c>
      <c r="B175" s="1" t="s">
        <v>37</v>
      </c>
      <c r="C175" s="1" t="s">
        <v>7</v>
      </c>
      <c r="D175" s="13" t="s">
        <v>53</v>
      </c>
      <c r="E175" s="13" t="s">
        <v>4007</v>
      </c>
      <c r="F175" s="11" t="s">
        <v>4325</v>
      </c>
      <c r="G175" s="1" t="s">
        <v>4326</v>
      </c>
      <c r="H175" s="1" t="s">
        <v>38</v>
      </c>
      <c r="I175" s="1" t="s">
        <v>39</v>
      </c>
      <c r="J175" s="2">
        <v>0</v>
      </c>
      <c r="K175" s="2">
        <v>839833</v>
      </c>
      <c r="L175" s="2">
        <v>839833</v>
      </c>
      <c r="M175" s="2">
        <v>239332.8</v>
      </c>
      <c r="N175" s="6">
        <f t="shared" si="2"/>
        <v>0.28497665607329076</v>
      </c>
      <c r="O175" s="2">
        <v>200000</v>
      </c>
      <c r="P175" s="2">
        <v>0</v>
      </c>
    </row>
    <row r="176" spans="1:16" ht="30" x14ac:dyDescent="0.25">
      <c r="A176" s="1" t="s">
        <v>441</v>
      </c>
      <c r="B176" s="1" t="s">
        <v>40</v>
      </c>
      <c r="C176" s="1" t="s">
        <v>7</v>
      </c>
      <c r="D176" s="13" t="s">
        <v>63</v>
      </c>
      <c r="E176" s="13" t="s">
        <v>63</v>
      </c>
      <c r="F176" s="11" t="s">
        <v>121</v>
      </c>
      <c r="G176" s="1" t="s">
        <v>610</v>
      </c>
      <c r="H176" s="1" t="s">
        <v>41</v>
      </c>
      <c r="I176" s="1" t="s">
        <v>41</v>
      </c>
      <c r="J176" s="2">
        <v>247688</v>
      </c>
      <c r="K176" s="2">
        <v>334822</v>
      </c>
      <c r="L176" s="2">
        <v>334822</v>
      </c>
      <c r="M176" s="2">
        <v>285084.72499999998</v>
      </c>
      <c r="N176" s="6">
        <f t="shared" si="2"/>
        <v>0.85145159218928257</v>
      </c>
      <c r="O176" s="2">
        <v>397600</v>
      </c>
      <c r="P176" s="2">
        <v>0</v>
      </c>
    </row>
    <row r="177" spans="1:16" ht="30" x14ac:dyDescent="0.25">
      <c r="A177" s="1" t="s">
        <v>441</v>
      </c>
      <c r="B177" s="1" t="s">
        <v>40</v>
      </c>
      <c r="C177" s="1" t="s">
        <v>7</v>
      </c>
      <c r="D177" s="13" t="s">
        <v>74</v>
      </c>
      <c r="E177" s="13" t="s">
        <v>74</v>
      </c>
      <c r="F177" s="11" t="s">
        <v>611</v>
      </c>
      <c r="G177" s="1" t="s">
        <v>612</v>
      </c>
      <c r="H177" s="1" t="s">
        <v>613</v>
      </c>
      <c r="I177" s="1" t="s">
        <v>613</v>
      </c>
      <c r="J177" s="2">
        <v>522000</v>
      </c>
      <c r="K177" s="2">
        <v>523650</v>
      </c>
      <c r="L177" s="2">
        <v>523650</v>
      </c>
      <c r="M177" s="2">
        <v>258655.77299999999</v>
      </c>
      <c r="N177" s="6">
        <f t="shared" si="2"/>
        <v>0.49394781437983382</v>
      </c>
      <c r="O177" s="2">
        <v>0</v>
      </c>
      <c r="P177" s="2">
        <v>0</v>
      </c>
    </row>
    <row r="178" spans="1:16" ht="30" x14ac:dyDescent="0.25">
      <c r="A178" s="1" t="s">
        <v>441</v>
      </c>
      <c r="B178" s="1" t="s">
        <v>40</v>
      </c>
      <c r="C178" s="1" t="s">
        <v>7</v>
      </c>
      <c r="D178" s="13" t="s">
        <v>54</v>
      </c>
      <c r="E178" s="13" t="s">
        <v>54</v>
      </c>
      <c r="F178" s="11" t="s">
        <v>614</v>
      </c>
      <c r="G178" s="1" t="s">
        <v>615</v>
      </c>
      <c r="H178" s="1" t="s">
        <v>405</v>
      </c>
      <c r="I178" s="1" t="s">
        <v>616</v>
      </c>
      <c r="J178" s="2">
        <v>261000</v>
      </c>
      <c r="K178" s="2">
        <v>0</v>
      </c>
      <c r="L178" s="2">
        <v>0</v>
      </c>
      <c r="M178" s="2">
        <v>0</v>
      </c>
      <c r="N178" s="6" t="str">
        <f t="shared" si="2"/>
        <v>-</v>
      </c>
      <c r="O178" s="2">
        <v>0</v>
      </c>
      <c r="P178" s="2">
        <v>0</v>
      </c>
    </row>
    <row r="179" spans="1:16" ht="30" x14ac:dyDescent="0.25">
      <c r="A179" s="1" t="s">
        <v>441</v>
      </c>
      <c r="B179" s="1" t="s">
        <v>40</v>
      </c>
      <c r="C179" s="1" t="s">
        <v>7</v>
      </c>
      <c r="D179" s="13" t="s">
        <v>59</v>
      </c>
      <c r="E179" s="13" t="s">
        <v>59</v>
      </c>
      <c r="F179" s="11" t="s">
        <v>123</v>
      </c>
      <c r="G179" s="1" t="s">
        <v>617</v>
      </c>
      <c r="H179" s="1" t="s">
        <v>124</v>
      </c>
      <c r="I179" s="1" t="s">
        <v>124</v>
      </c>
      <c r="J179" s="2">
        <v>386280</v>
      </c>
      <c r="K179" s="2">
        <v>386280</v>
      </c>
      <c r="L179" s="2">
        <v>386280</v>
      </c>
      <c r="M179" s="2">
        <v>299719.92099999997</v>
      </c>
      <c r="N179" s="6">
        <f t="shared" si="2"/>
        <v>0.77591364036450239</v>
      </c>
      <c r="O179" s="2">
        <v>0</v>
      </c>
      <c r="P179" s="2">
        <v>0</v>
      </c>
    </row>
    <row r="180" spans="1:16" ht="105" x14ac:dyDescent="0.25">
      <c r="A180" s="1" t="s">
        <v>441</v>
      </c>
      <c r="B180" s="1" t="s">
        <v>40</v>
      </c>
      <c r="C180" s="1" t="s">
        <v>7</v>
      </c>
      <c r="D180" s="13" t="s">
        <v>53</v>
      </c>
      <c r="E180" s="13" t="s">
        <v>4007</v>
      </c>
      <c r="F180" s="11" t="s">
        <v>618</v>
      </c>
      <c r="G180" s="1" t="s">
        <v>619</v>
      </c>
      <c r="H180" s="1" t="s">
        <v>122</v>
      </c>
      <c r="I180" s="1" t="s">
        <v>620</v>
      </c>
      <c r="J180" s="2">
        <v>1044000</v>
      </c>
      <c r="K180" s="2">
        <v>1045650</v>
      </c>
      <c r="L180" s="2">
        <v>1045650</v>
      </c>
      <c r="M180" s="2">
        <v>476322.95600000001</v>
      </c>
      <c r="N180" s="6">
        <f t="shared" si="2"/>
        <v>0.45552809831205471</v>
      </c>
      <c r="O180" s="2">
        <v>0</v>
      </c>
      <c r="P180" s="2">
        <v>0</v>
      </c>
    </row>
    <row r="181" spans="1:16" ht="30" x14ac:dyDescent="0.25">
      <c r="A181" s="1" t="s">
        <v>441</v>
      </c>
      <c r="B181" s="1" t="s">
        <v>42</v>
      </c>
      <c r="C181" s="1" t="s">
        <v>47</v>
      </c>
      <c r="D181" s="13" t="s">
        <v>52</v>
      </c>
      <c r="E181" s="13" t="s">
        <v>52</v>
      </c>
      <c r="F181" s="11" t="s">
        <v>621</v>
      </c>
      <c r="G181" s="1" t="s">
        <v>2606</v>
      </c>
      <c r="H181" s="1" t="s">
        <v>44</v>
      </c>
      <c r="I181" s="1" t="s">
        <v>45</v>
      </c>
      <c r="J181" s="2">
        <v>102743</v>
      </c>
      <c r="K181" s="2">
        <v>199467</v>
      </c>
      <c r="L181" s="2">
        <v>199467</v>
      </c>
      <c r="M181" s="2">
        <v>127362.67</v>
      </c>
      <c r="N181" s="6">
        <f t="shared" si="2"/>
        <v>0.63851499245489229</v>
      </c>
      <c r="O181" s="2">
        <v>23626</v>
      </c>
      <c r="P181" s="2">
        <v>0</v>
      </c>
    </row>
    <row r="182" spans="1:16" ht="45" x14ac:dyDescent="0.25">
      <c r="A182" s="1" t="s">
        <v>441</v>
      </c>
      <c r="B182" s="1" t="s">
        <v>42</v>
      </c>
      <c r="C182" s="1" t="s">
        <v>47</v>
      </c>
      <c r="D182" s="13" t="s">
        <v>52</v>
      </c>
      <c r="E182" s="13" t="s">
        <v>52</v>
      </c>
      <c r="F182" s="11" t="s">
        <v>4327</v>
      </c>
      <c r="G182" s="1" t="s">
        <v>4328</v>
      </c>
      <c r="H182" s="1" t="s">
        <v>44</v>
      </c>
      <c r="I182" s="1" t="s">
        <v>45</v>
      </c>
      <c r="J182" s="2">
        <v>0</v>
      </c>
      <c r="K182" s="2">
        <v>150000</v>
      </c>
      <c r="L182" s="2">
        <v>150000</v>
      </c>
      <c r="M182" s="2">
        <v>0</v>
      </c>
      <c r="N182" s="6">
        <f t="shared" si="2"/>
        <v>0</v>
      </c>
      <c r="O182" s="2">
        <v>335131</v>
      </c>
      <c r="P182" s="2">
        <v>100000</v>
      </c>
    </row>
    <row r="183" spans="1:16" ht="30" x14ac:dyDescent="0.25">
      <c r="A183" s="1" t="s">
        <v>441</v>
      </c>
      <c r="B183" s="1" t="s">
        <v>42</v>
      </c>
      <c r="C183" s="1" t="s">
        <v>47</v>
      </c>
      <c r="D183" s="13" t="s">
        <v>52</v>
      </c>
      <c r="E183" s="13" t="s">
        <v>52</v>
      </c>
      <c r="F183" s="11" t="s">
        <v>4329</v>
      </c>
      <c r="G183" s="1" t="s">
        <v>4330</v>
      </c>
      <c r="H183" s="1" t="s">
        <v>44</v>
      </c>
      <c r="I183" s="1" t="s">
        <v>45</v>
      </c>
      <c r="J183" s="2">
        <v>0</v>
      </c>
      <c r="K183" s="2">
        <v>1000</v>
      </c>
      <c r="L183" s="2">
        <v>1000</v>
      </c>
      <c r="M183" s="2">
        <v>0</v>
      </c>
      <c r="N183" s="6">
        <f t="shared" si="2"/>
        <v>0</v>
      </c>
      <c r="O183" s="2">
        <v>209926</v>
      </c>
      <c r="P183" s="2">
        <v>161274</v>
      </c>
    </row>
    <row r="184" spans="1:16" ht="30" x14ac:dyDescent="0.25">
      <c r="A184" s="1" t="s">
        <v>441</v>
      </c>
      <c r="B184" s="1" t="s">
        <v>42</v>
      </c>
      <c r="C184" s="1" t="s">
        <v>7</v>
      </c>
      <c r="D184" s="13" t="s">
        <v>50</v>
      </c>
      <c r="E184" s="13" t="s">
        <v>4008</v>
      </c>
      <c r="F184" s="11" t="s">
        <v>622</v>
      </c>
      <c r="G184" s="1" t="s">
        <v>623</v>
      </c>
      <c r="H184" s="1" t="s">
        <v>44</v>
      </c>
      <c r="I184" s="1" t="s">
        <v>45</v>
      </c>
      <c r="J184" s="2">
        <v>2088000</v>
      </c>
      <c r="K184" s="2">
        <v>1763559</v>
      </c>
      <c r="L184" s="2">
        <v>1763559</v>
      </c>
      <c r="M184" s="2">
        <v>1763558.743</v>
      </c>
      <c r="N184" s="6">
        <f t="shared" si="2"/>
        <v>0.99999985427195803</v>
      </c>
      <c r="O184" s="2">
        <v>0</v>
      </c>
      <c r="P184" s="2">
        <v>0</v>
      </c>
    </row>
    <row r="185" spans="1:16" ht="30" x14ac:dyDescent="0.25">
      <c r="A185" s="1" t="s">
        <v>441</v>
      </c>
      <c r="B185" s="1" t="s">
        <v>42</v>
      </c>
      <c r="C185" s="1" t="s">
        <v>7</v>
      </c>
      <c r="D185" s="13" t="s">
        <v>63</v>
      </c>
      <c r="E185" s="13" t="s">
        <v>63</v>
      </c>
      <c r="F185" s="11" t="s">
        <v>4097</v>
      </c>
      <c r="G185" s="1" t="s">
        <v>4098</v>
      </c>
      <c r="H185" s="1" t="s">
        <v>44</v>
      </c>
      <c r="I185" s="1" t="s">
        <v>45</v>
      </c>
      <c r="J185" s="2">
        <v>0</v>
      </c>
      <c r="K185" s="2">
        <v>228462</v>
      </c>
      <c r="L185" s="2">
        <v>228462</v>
      </c>
      <c r="M185" s="2">
        <v>142111.58300000001</v>
      </c>
      <c r="N185" s="6">
        <f t="shared" si="2"/>
        <v>0.62203597534819799</v>
      </c>
      <c r="O185" s="2">
        <v>52129</v>
      </c>
      <c r="P185" s="2">
        <v>0</v>
      </c>
    </row>
    <row r="186" spans="1:16" ht="30" x14ac:dyDescent="0.25">
      <c r="A186" s="1" t="s">
        <v>441</v>
      </c>
      <c r="B186" s="1" t="s">
        <v>42</v>
      </c>
      <c r="C186" s="1" t="s">
        <v>7</v>
      </c>
      <c r="D186" s="13" t="s">
        <v>74</v>
      </c>
      <c r="E186" s="13" t="s">
        <v>74</v>
      </c>
      <c r="F186" s="11" t="s">
        <v>2607</v>
      </c>
      <c r="G186" s="1" t="s">
        <v>2608</v>
      </c>
      <c r="H186" s="1" t="s">
        <v>44</v>
      </c>
      <c r="I186" s="1" t="s">
        <v>45</v>
      </c>
      <c r="J186" s="2">
        <v>360618</v>
      </c>
      <c r="K186" s="2">
        <v>325288</v>
      </c>
      <c r="L186" s="2">
        <v>325288</v>
      </c>
      <c r="M186" s="2">
        <v>158629.83900000001</v>
      </c>
      <c r="N186" s="6">
        <f t="shared" si="2"/>
        <v>0.48765967081478567</v>
      </c>
      <c r="O186" s="2">
        <v>0</v>
      </c>
      <c r="P186" s="2">
        <v>0</v>
      </c>
    </row>
    <row r="187" spans="1:16" ht="30" x14ac:dyDescent="0.25">
      <c r="A187" s="1" t="s">
        <v>441</v>
      </c>
      <c r="B187" s="1" t="s">
        <v>42</v>
      </c>
      <c r="C187" s="1" t="s">
        <v>7</v>
      </c>
      <c r="D187" s="13" t="s">
        <v>53</v>
      </c>
      <c r="E187" s="13" t="s">
        <v>4007</v>
      </c>
      <c r="F187" s="11" t="s">
        <v>2609</v>
      </c>
      <c r="G187" s="1" t="s">
        <v>2610</v>
      </c>
      <c r="H187" s="1" t="s">
        <v>9</v>
      </c>
      <c r="I187" s="1" t="s">
        <v>10</v>
      </c>
      <c r="J187" s="2">
        <v>361662</v>
      </c>
      <c r="K187" s="2">
        <v>176190</v>
      </c>
      <c r="L187" s="2">
        <v>176190</v>
      </c>
      <c r="M187" s="2">
        <v>64247.404999999999</v>
      </c>
      <c r="N187" s="6">
        <f t="shared" si="2"/>
        <v>0.36464841932005221</v>
      </c>
      <c r="O187" s="2">
        <v>500000</v>
      </c>
      <c r="P187" s="2">
        <v>0</v>
      </c>
    </row>
    <row r="188" spans="1:16" ht="30" x14ac:dyDescent="0.25">
      <c r="A188" s="1" t="s">
        <v>441</v>
      </c>
      <c r="B188" s="1" t="s">
        <v>42</v>
      </c>
      <c r="C188" s="1" t="s">
        <v>7</v>
      </c>
      <c r="D188" s="13" t="s">
        <v>54</v>
      </c>
      <c r="E188" s="13" t="s">
        <v>54</v>
      </c>
      <c r="F188" s="11" t="s">
        <v>2611</v>
      </c>
      <c r="G188" s="1" t="s">
        <v>2612</v>
      </c>
      <c r="H188" s="1" t="s">
        <v>290</v>
      </c>
      <c r="I188" s="1" t="s">
        <v>291</v>
      </c>
      <c r="J188" s="2">
        <v>85399</v>
      </c>
      <c r="K188" s="2">
        <v>0</v>
      </c>
      <c r="L188" s="2">
        <v>0</v>
      </c>
      <c r="M188" s="2">
        <v>0</v>
      </c>
      <c r="N188" s="6" t="str">
        <f t="shared" si="2"/>
        <v>-</v>
      </c>
      <c r="O188" s="2">
        <v>0</v>
      </c>
      <c r="P188" s="2">
        <v>0</v>
      </c>
    </row>
    <row r="189" spans="1:16" ht="30" x14ac:dyDescent="0.25">
      <c r="A189" s="1" t="s">
        <v>441</v>
      </c>
      <c r="B189" s="1" t="s">
        <v>6</v>
      </c>
      <c r="C189" s="1" t="s">
        <v>47</v>
      </c>
      <c r="D189" s="13" t="s">
        <v>52</v>
      </c>
      <c r="E189" s="13" t="s">
        <v>52</v>
      </c>
      <c r="F189" s="11" t="s">
        <v>4331</v>
      </c>
      <c r="G189" s="1" t="s">
        <v>4332</v>
      </c>
      <c r="H189" s="1" t="s">
        <v>9</v>
      </c>
      <c r="I189" s="1" t="s">
        <v>10</v>
      </c>
      <c r="J189" s="2">
        <v>0</v>
      </c>
      <c r="K189" s="2">
        <v>1150</v>
      </c>
      <c r="L189" s="2">
        <v>1150</v>
      </c>
      <c r="M189" s="2">
        <v>71.483999999999995</v>
      </c>
      <c r="N189" s="6">
        <f t="shared" si="2"/>
        <v>6.2159999999999993E-2</v>
      </c>
      <c r="O189" s="2">
        <v>474753</v>
      </c>
      <c r="P189" s="2">
        <v>626402</v>
      </c>
    </row>
    <row r="190" spans="1:16" ht="165" x14ac:dyDescent="0.25">
      <c r="A190" s="1" t="s">
        <v>441</v>
      </c>
      <c r="B190" s="1" t="s">
        <v>6</v>
      </c>
      <c r="C190" s="1" t="s">
        <v>7</v>
      </c>
      <c r="D190" s="13" t="s">
        <v>53</v>
      </c>
      <c r="E190" s="13" t="s">
        <v>4007</v>
      </c>
      <c r="F190" s="11" t="s">
        <v>126</v>
      </c>
      <c r="G190" s="1" t="s">
        <v>624</v>
      </c>
      <c r="H190" s="1" t="s">
        <v>127</v>
      </c>
      <c r="I190" s="1" t="s">
        <v>128</v>
      </c>
      <c r="J190" s="2">
        <v>2714400</v>
      </c>
      <c r="K190" s="2">
        <v>0</v>
      </c>
      <c r="L190" s="2">
        <v>0</v>
      </c>
      <c r="M190" s="2">
        <v>0</v>
      </c>
      <c r="N190" s="6" t="str">
        <f t="shared" si="2"/>
        <v>-</v>
      </c>
      <c r="O190" s="2">
        <v>0</v>
      </c>
      <c r="P190" s="2">
        <v>0</v>
      </c>
    </row>
    <row r="191" spans="1:16" ht="30" x14ac:dyDescent="0.25">
      <c r="A191" s="1" t="s">
        <v>441</v>
      </c>
      <c r="B191" s="1" t="s">
        <v>6</v>
      </c>
      <c r="C191" s="1" t="s">
        <v>7</v>
      </c>
      <c r="D191" s="13" t="s">
        <v>93</v>
      </c>
      <c r="E191" s="13" t="s">
        <v>4006</v>
      </c>
      <c r="F191" s="11" t="s">
        <v>625</v>
      </c>
      <c r="G191" s="1" t="s">
        <v>626</v>
      </c>
      <c r="H191" s="1" t="s">
        <v>627</v>
      </c>
      <c r="I191" s="1" t="s">
        <v>628</v>
      </c>
      <c r="J191" s="2">
        <v>26027</v>
      </c>
      <c r="K191" s="2">
        <v>0</v>
      </c>
      <c r="L191" s="2">
        <v>0</v>
      </c>
      <c r="M191" s="2">
        <v>0</v>
      </c>
      <c r="N191" s="6" t="str">
        <f t="shared" si="2"/>
        <v>-</v>
      </c>
      <c r="O191" s="2">
        <v>0</v>
      </c>
      <c r="P191" s="2">
        <v>0</v>
      </c>
    </row>
    <row r="192" spans="1:16" ht="30" x14ac:dyDescent="0.25">
      <c r="A192" s="1" t="s">
        <v>441</v>
      </c>
      <c r="B192" s="1" t="s">
        <v>6</v>
      </c>
      <c r="C192" s="1" t="s">
        <v>7</v>
      </c>
      <c r="D192" s="13" t="s">
        <v>53</v>
      </c>
      <c r="E192" s="13" t="s">
        <v>4007</v>
      </c>
      <c r="F192" s="11" t="s">
        <v>4520</v>
      </c>
      <c r="G192" s="1" t="s">
        <v>4521</v>
      </c>
      <c r="H192" s="1" t="s">
        <v>9</v>
      </c>
      <c r="I192" s="1" t="s">
        <v>10</v>
      </c>
      <c r="J192" s="2">
        <v>0</v>
      </c>
      <c r="K192" s="2">
        <v>691000</v>
      </c>
      <c r="L192" s="2">
        <v>691000</v>
      </c>
      <c r="M192" s="2">
        <v>407000</v>
      </c>
      <c r="N192" s="6">
        <f t="shared" si="2"/>
        <v>0.58900144717800285</v>
      </c>
      <c r="O192" s="2">
        <v>799000</v>
      </c>
      <c r="P192" s="2">
        <v>0</v>
      </c>
    </row>
    <row r="193" spans="1:16" x14ac:dyDescent="0.25">
      <c r="A193" s="1" t="s">
        <v>629</v>
      </c>
      <c r="B193" s="1" t="s">
        <v>12</v>
      </c>
      <c r="C193" s="1" t="s">
        <v>7</v>
      </c>
      <c r="D193" s="13" t="s">
        <v>12</v>
      </c>
      <c r="E193" s="13" t="s">
        <v>12</v>
      </c>
      <c r="F193" s="11" t="s">
        <v>13</v>
      </c>
      <c r="G193" s="1" t="s">
        <v>2553</v>
      </c>
      <c r="H193" s="1" t="s">
        <v>12</v>
      </c>
      <c r="I193" s="1" t="s">
        <v>12</v>
      </c>
      <c r="J193" s="2">
        <v>0</v>
      </c>
      <c r="K193" s="2">
        <v>3683973</v>
      </c>
      <c r="L193" s="2">
        <v>0</v>
      </c>
      <c r="M193" s="2">
        <v>0</v>
      </c>
      <c r="N193" s="6">
        <f t="shared" si="2"/>
        <v>0</v>
      </c>
      <c r="O193" s="2">
        <v>0</v>
      </c>
      <c r="P193" s="2">
        <v>0</v>
      </c>
    </row>
    <row r="194" spans="1:16" ht="30" x14ac:dyDescent="0.25">
      <c r="A194" s="1" t="s">
        <v>629</v>
      </c>
      <c r="B194" s="1" t="s">
        <v>46</v>
      </c>
      <c r="C194" s="1" t="s">
        <v>7</v>
      </c>
      <c r="D194" s="13" t="s">
        <v>129</v>
      </c>
      <c r="E194" s="13" t="s">
        <v>4009</v>
      </c>
      <c r="F194" s="11" t="s">
        <v>3384</v>
      </c>
      <c r="G194" s="1" t="s">
        <v>3385</v>
      </c>
      <c r="H194" s="1" t="s">
        <v>49</v>
      </c>
      <c r="I194" s="1" t="s">
        <v>49</v>
      </c>
      <c r="J194" s="2">
        <v>0</v>
      </c>
      <c r="K194" s="2">
        <v>2000</v>
      </c>
      <c r="L194" s="2">
        <v>2000</v>
      </c>
      <c r="M194" s="2">
        <v>616.77800000000002</v>
      </c>
      <c r="N194" s="6">
        <f t="shared" si="2"/>
        <v>0.30838900000000002</v>
      </c>
      <c r="O194" s="2">
        <v>0</v>
      </c>
      <c r="P194" s="2">
        <v>0</v>
      </c>
    </row>
    <row r="195" spans="1:16" ht="30" x14ac:dyDescent="0.25">
      <c r="A195" s="1" t="s">
        <v>629</v>
      </c>
      <c r="B195" s="1" t="s">
        <v>46</v>
      </c>
      <c r="C195" s="1" t="s">
        <v>7</v>
      </c>
      <c r="D195" s="13" t="s">
        <v>129</v>
      </c>
      <c r="E195" s="13" t="s">
        <v>129</v>
      </c>
      <c r="F195" s="11" t="s">
        <v>630</v>
      </c>
      <c r="G195" s="1" t="s">
        <v>631</v>
      </c>
      <c r="H195" s="1" t="s">
        <v>133</v>
      </c>
      <c r="I195" s="1" t="s">
        <v>134</v>
      </c>
      <c r="J195" s="2">
        <v>192200</v>
      </c>
      <c r="K195" s="2">
        <v>185000</v>
      </c>
      <c r="L195" s="2">
        <v>185000</v>
      </c>
      <c r="M195" s="2">
        <v>0</v>
      </c>
      <c r="N195" s="6">
        <f t="shared" si="2"/>
        <v>0</v>
      </c>
      <c r="O195" s="2">
        <v>95000</v>
      </c>
      <c r="P195" s="2">
        <v>98000</v>
      </c>
    </row>
    <row r="196" spans="1:16" ht="30" x14ac:dyDescent="0.25">
      <c r="A196" s="1" t="s">
        <v>629</v>
      </c>
      <c r="B196" s="1" t="s">
        <v>46</v>
      </c>
      <c r="C196" s="1" t="s">
        <v>7</v>
      </c>
      <c r="D196" s="13" t="s">
        <v>129</v>
      </c>
      <c r="E196" s="13" t="s">
        <v>129</v>
      </c>
      <c r="F196" s="11" t="s">
        <v>130</v>
      </c>
      <c r="G196" s="1" t="s">
        <v>131</v>
      </c>
      <c r="H196" s="1" t="s">
        <v>49</v>
      </c>
      <c r="I196" s="1" t="s">
        <v>49</v>
      </c>
      <c r="J196" s="2">
        <v>1656828</v>
      </c>
      <c r="K196" s="2">
        <v>14578800</v>
      </c>
      <c r="L196" s="2">
        <v>14578800</v>
      </c>
      <c r="M196" s="2">
        <v>10273821.043000001</v>
      </c>
      <c r="N196" s="6">
        <f t="shared" si="2"/>
        <v>0.70470964983400564</v>
      </c>
      <c r="O196" s="2">
        <v>4276000</v>
      </c>
      <c r="P196" s="2">
        <v>4000000</v>
      </c>
    </row>
    <row r="197" spans="1:16" ht="30" x14ac:dyDescent="0.25">
      <c r="A197" s="1" t="s">
        <v>629</v>
      </c>
      <c r="B197" s="1" t="s">
        <v>46</v>
      </c>
      <c r="C197" s="1" t="s">
        <v>7</v>
      </c>
      <c r="D197" s="13" t="s">
        <v>169</v>
      </c>
      <c r="E197" s="13" t="s">
        <v>169</v>
      </c>
      <c r="F197" s="11" t="s">
        <v>632</v>
      </c>
      <c r="G197" s="1" t="s">
        <v>633</v>
      </c>
      <c r="H197" s="1" t="s">
        <v>49</v>
      </c>
      <c r="I197" s="1" t="s">
        <v>49</v>
      </c>
      <c r="J197" s="2">
        <v>2813284</v>
      </c>
      <c r="K197" s="2">
        <v>5968000</v>
      </c>
      <c r="L197" s="2">
        <v>5968000</v>
      </c>
      <c r="M197" s="2">
        <v>4254579.7410000004</v>
      </c>
      <c r="N197" s="6">
        <f t="shared" ref="N197:N260" si="3">IF(K197=0,"-",M197/K197)</f>
        <v>0.71289875016756044</v>
      </c>
      <c r="O197" s="2">
        <v>0</v>
      </c>
      <c r="P197" s="2">
        <v>0</v>
      </c>
    </row>
    <row r="198" spans="1:16" ht="30" x14ac:dyDescent="0.25">
      <c r="A198" s="1" t="s">
        <v>629</v>
      </c>
      <c r="B198" s="1" t="s">
        <v>46</v>
      </c>
      <c r="C198" s="1" t="s">
        <v>7</v>
      </c>
      <c r="D198" s="13" t="s">
        <v>169</v>
      </c>
      <c r="E198" s="13" t="s">
        <v>4010</v>
      </c>
      <c r="F198" s="11" t="s">
        <v>3386</v>
      </c>
      <c r="G198" s="1" t="s">
        <v>3387</v>
      </c>
      <c r="H198" s="1" t="s">
        <v>49</v>
      </c>
      <c r="I198" s="1" t="s">
        <v>51</v>
      </c>
      <c r="J198" s="2">
        <v>0</v>
      </c>
      <c r="K198" s="2">
        <v>85000</v>
      </c>
      <c r="L198" s="2">
        <v>85000</v>
      </c>
      <c r="M198" s="2">
        <v>0</v>
      </c>
      <c r="N198" s="6">
        <f t="shared" si="3"/>
        <v>0</v>
      </c>
      <c r="O198" s="2">
        <v>0</v>
      </c>
      <c r="P198" s="2">
        <v>0</v>
      </c>
    </row>
    <row r="199" spans="1:16" ht="30" x14ac:dyDescent="0.25">
      <c r="A199" s="1" t="s">
        <v>629</v>
      </c>
      <c r="B199" s="1" t="s">
        <v>46</v>
      </c>
      <c r="C199" s="1" t="s">
        <v>7</v>
      </c>
      <c r="D199" s="13" t="s">
        <v>135</v>
      </c>
      <c r="E199" s="13" t="s">
        <v>4011</v>
      </c>
      <c r="F199" s="11" t="s">
        <v>634</v>
      </c>
      <c r="G199" s="1" t="s">
        <v>635</v>
      </c>
      <c r="H199" s="1" t="s">
        <v>49</v>
      </c>
      <c r="I199" s="1" t="s">
        <v>49</v>
      </c>
      <c r="J199" s="2">
        <v>232812</v>
      </c>
      <c r="K199" s="2">
        <v>0</v>
      </c>
      <c r="L199" s="2">
        <v>0</v>
      </c>
      <c r="M199" s="2">
        <v>0</v>
      </c>
      <c r="N199" s="6" t="str">
        <f t="shared" si="3"/>
        <v>-</v>
      </c>
      <c r="O199" s="2">
        <v>0</v>
      </c>
      <c r="P199" s="2">
        <v>0</v>
      </c>
    </row>
    <row r="200" spans="1:16" ht="30" x14ac:dyDescent="0.25">
      <c r="A200" s="1" t="s">
        <v>629</v>
      </c>
      <c r="B200" s="1" t="s">
        <v>46</v>
      </c>
      <c r="C200" s="1" t="s">
        <v>7</v>
      </c>
      <c r="D200" s="13" t="s">
        <v>135</v>
      </c>
      <c r="E200" s="13" t="s">
        <v>135</v>
      </c>
      <c r="F200" s="11" t="s">
        <v>3388</v>
      </c>
      <c r="G200" s="1" t="s">
        <v>3389</v>
      </c>
      <c r="H200" s="1" t="s">
        <v>49</v>
      </c>
      <c r="I200" s="1" t="s">
        <v>49</v>
      </c>
      <c r="J200" s="2">
        <v>0</v>
      </c>
      <c r="K200" s="2">
        <v>18000</v>
      </c>
      <c r="L200" s="2">
        <v>18000</v>
      </c>
      <c r="M200" s="2">
        <v>18000</v>
      </c>
      <c r="N200" s="6">
        <f t="shared" si="3"/>
        <v>1</v>
      </c>
      <c r="O200" s="2">
        <v>0</v>
      </c>
      <c r="P200" s="2">
        <v>0</v>
      </c>
    </row>
    <row r="201" spans="1:16" ht="30" x14ac:dyDescent="0.25">
      <c r="A201" s="1" t="s">
        <v>629</v>
      </c>
      <c r="B201" s="1" t="s">
        <v>46</v>
      </c>
      <c r="C201" s="1" t="s">
        <v>7</v>
      </c>
      <c r="D201" s="13" t="s">
        <v>169</v>
      </c>
      <c r="E201" s="13" t="s">
        <v>169</v>
      </c>
      <c r="F201" s="11" t="s">
        <v>636</v>
      </c>
      <c r="G201" s="1" t="s">
        <v>637</v>
      </c>
      <c r="H201" s="1" t="s">
        <v>49</v>
      </c>
      <c r="I201" s="1" t="s">
        <v>49</v>
      </c>
      <c r="J201" s="2">
        <v>114840</v>
      </c>
      <c r="K201" s="2">
        <v>1000</v>
      </c>
      <c r="L201" s="2">
        <v>1000</v>
      </c>
      <c r="M201" s="2">
        <v>0</v>
      </c>
      <c r="N201" s="6">
        <f t="shared" si="3"/>
        <v>0</v>
      </c>
      <c r="O201" s="2">
        <v>65000</v>
      </c>
      <c r="P201" s="2">
        <v>61000</v>
      </c>
    </row>
    <row r="202" spans="1:16" ht="30" x14ac:dyDescent="0.25">
      <c r="A202" s="1" t="s">
        <v>629</v>
      </c>
      <c r="B202" s="1" t="s">
        <v>46</v>
      </c>
      <c r="C202" s="1" t="s">
        <v>7</v>
      </c>
      <c r="D202" s="13" t="s">
        <v>132</v>
      </c>
      <c r="E202" s="13" t="s">
        <v>132</v>
      </c>
      <c r="F202" s="11" t="s">
        <v>3390</v>
      </c>
      <c r="G202" s="1" t="s">
        <v>3391</v>
      </c>
      <c r="H202" s="1" t="s">
        <v>49</v>
      </c>
      <c r="I202" s="1" t="s">
        <v>49</v>
      </c>
      <c r="J202" s="2">
        <v>0</v>
      </c>
      <c r="K202" s="2">
        <v>1000</v>
      </c>
      <c r="L202" s="2">
        <v>1000</v>
      </c>
      <c r="M202" s="2">
        <v>853.97500000000002</v>
      </c>
      <c r="N202" s="6">
        <f t="shared" si="3"/>
        <v>0.85397500000000004</v>
      </c>
      <c r="O202" s="2">
        <v>0</v>
      </c>
      <c r="P202" s="2">
        <v>0</v>
      </c>
    </row>
    <row r="203" spans="1:16" ht="30" x14ac:dyDescent="0.25">
      <c r="A203" s="1" t="s">
        <v>629</v>
      </c>
      <c r="B203" s="1" t="s">
        <v>46</v>
      </c>
      <c r="C203" s="1" t="s">
        <v>7</v>
      </c>
      <c r="D203" s="13" t="s">
        <v>132</v>
      </c>
      <c r="E203" s="13" t="s">
        <v>132</v>
      </c>
      <c r="F203" s="11" t="s">
        <v>638</v>
      </c>
      <c r="G203" s="1" t="s">
        <v>639</v>
      </c>
      <c r="H203" s="1" t="s">
        <v>49</v>
      </c>
      <c r="I203" s="1" t="s">
        <v>49</v>
      </c>
      <c r="J203" s="2">
        <v>97223</v>
      </c>
      <c r="K203" s="2">
        <v>160000</v>
      </c>
      <c r="L203" s="2">
        <v>160000</v>
      </c>
      <c r="M203" s="2">
        <v>0</v>
      </c>
      <c r="N203" s="6">
        <f t="shared" si="3"/>
        <v>0</v>
      </c>
      <c r="O203" s="2">
        <v>0</v>
      </c>
      <c r="P203" s="2">
        <v>0</v>
      </c>
    </row>
    <row r="204" spans="1:16" ht="30" x14ac:dyDescent="0.25">
      <c r="A204" s="1" t="s">
        <v>629</v>
      </c>
      <c r="B204" s="1" t="s">
        <v>46</v>
      </c>
      <c r="C204" s="1" t="s">
        <v>7</v>
      </c>
      <c r="D204" s="13" t="s">
        <v>158</v>
      </c>
      <c r="E204" s="13" t="s">
        <v>158</v>
      </c>
      <c r="F204" s="11" t="s">
        <v>2613</v>
      </c>
      <c r="G204" s="1" t="s">
        <v>2614</v>
      </c>
      <c r="H204" s="1" t="s">
        <v>133</v>
      </c>
      <c r="I204" s="1" t="s">
        <v>134</v>
      </c>
      <c r="J204" s="2">
        <v>104400</v>
      </c>
      <c r="K204" s="2">
        <v>104900</v>
      </c>
      <c r="L204" s="2">
        <v>104900</v>
      </c>
      <c r="M204" s="2">
        <v>0</v>
      </c>
      <c r="N204" s="6">
        <f t="shared" si="3"/>
        <v>0</v>
      </c>
      <c r="O204" s="2">
        <v>66000</v>
      </c>
      <c r="P204" s="2">
        <v>0</v>
      </c>
    </row>
    <row r="205" spans="1:16" ht="30" x14ac:dyDescent="0.25">
      <c r="A205" s="1" t="s">
        <v>629</v>
      </c>
      <c r="B205" s="1" t="s">
        <v>46</v>
      </c>
      <c r="C205" s="1" t="s">
        <v>7</v>
      </c>
      <c r="D205" s="13" t="s">
        <v>129</v>
      </c>
      <c r="E205" s="13" t="s">
        <v>129</v>
      </c>
      <c r="F205" s="11" t="s">
        <v>640</v>
      </c>
      <c r="G205" s="1" t="s">
        <v>641</v>
      </c>
      <c r="H205" s="1" t="s">
        <v>140</v>
      </c>
      <c r="I205" s="1" t="s">
        <v>141</v>
      </c>
      <c r="J205" s="2">
        <v>8479368</v>
      </c>
      <c r="K205" s="2">
        <v>16327000</v>
      </c>
      <c r="L205" s="2">
        <v>16327000</v>
      </c>
      <c r="M205" s="2">
        <v>12619057.552999999</v>
      </c>
      <c r="N205" s="6">
        <f t="shared" si="3"/>
        <v>0.77289505438843631</v>
      </c>
      <c r="O205" s="2">
        <v>5609000</v>
      </c>
      <c r="P205" s="2">
        <v>94000</v>
      </c>
    </row>
    <row r="206" spans="1:16" ht="30" x14ac:dyDescent="0.25">
      <c r="A206" s="1" t="s">
        <v>629</v>
      </c>
      <c r="B206" s="1" t="s">
        <v>46</v>
      </c>
      <c r="C206" s="1" t="s">
        <v>7</v>
      </c>
      <c r="D206" s="13" t="s">
        <v>129</v>
      </c>
      <c r="E206" s="13" t="s">
        <v>129</v>
      </c>
      <c r="F206" s="11" t="s">
        <v>642</v>
      </c>
      <c r="G206" s="1" t="s">
        <v>643</v>
      </c>
      <c r="H206" s="1" t="s">
        <v>49</v>
      </c>
      <c r="I206" s="1" t="s">
        <v>49</v>
      </c>
      <c r="J206" s="2">
        <v>292320</v>
      </c>
      <c r="K206" s="2">
        <v>1000</v>
      </c>
      <c r="L206" s="2">
        <v>1000</v>
      </c>
      <c r="M206" s="2">
        <v>0</v>
      </c>
      <c r="N206" s="6">
        <f t="shared" si="3"/>
        <v>0</v>
      </c>
      <c r="O206" s="2">
        <v>215000</v>
      </c>
      <c r="P206" s="2">
        <v>202000</v>
      </c>
    </row>
    <row r="207" spans="1:16" ht="30" x14ac:dyDescent="0.25">
      <c r="A207" s="1" t="s">
        <v>629</v>
      </c>
      <c r="B207" s="1" t="s">
        <v>46</v>
      </c>
      <c r="C207" s="1" t="s">
        <v>7</v>
      </c>
      <c r="D207" s="13" t="s">
        <v>136</v>
      </c>
      <c r="E207" s="13" t="s">
        <v>4012</v>
      </c>
      <c r="F207" s="11" t="s">
        <v>644</v>
      </c>
      <c r="G207" s="1" t="s">
        <v>645</v>
      </c>
      <c r="H207" s="1" t="s">
        <v>133</v>
      </c>
      <c r="I207" s="1" t="s">
        <v>646</v>
      </c>
      <c r="J207" s="2">
        <v>200761</v>
      </c>
      <c r="K207" s="2">
        <v>150000</v>
      </c>
      <c r="L207" s="2">
        <v>150000</v>
      </c>
      <c r="M207" s="2">
        <v>145061.89000000001</v>
      </c>
      <c r="N207" s="6">
        <f t="shared" si="3"/>
        <v>0.96707926666666677</v>
      </c>
      <c r="O207" s="2">
        <v>0</v>
      </c>
      <c r="P207" s="2">
        <v>0</v>
      </c>
    </row>
    <row r="208" spans="1:16" ht="30" x14ac:dyDescent="0.25">
      <c r="A208" s="1" t="s">
        <v>629</v>
      </c>
      <c r="B208" s="1" t="s">
        <v>46</v>
      </c>
      <c r="C208" s="1" t="s">
        <v>7</v>
      </c>
      <c r="D208" s="13" t="s">
        <v>129</v>
      </c>
      <c r="E208" s="13" t="s">
        <v>129</v>
      </c>
      <c r="F208" s="11" t="s">
        <v>4814</v>
      </c>
      <c r="G208" s="1" t="s">
        <v>4815</v>
      </c>
      <c r="H208" s="1" t="s">
        <v>133</v>
      </c>
      <c r="I208" s="1" t="s">
        <v>134</v>
      </c>
      <c r="J208" s="2">
        <v>0</v>
      </c>
      <c r="K208" s="2">
        <v>351000</v>
      </c>
      <c r="L208" s="2">
        <v>351000</v>
      </c>
      <c r="M208" s="2">
        <v>0</v>
      </c>
      <c r="N208" s="6">
        <f t="shared" si="3"/>
        <v>0</v>
      </c>
      <c r="O208" s="2">
        <v>8000000</v>
      </c>
      <c r="P208" s="2">
        <v>17800000</v>
      </c>
    </row>
    <row r="209" spans="1:16" ht="30" x14ac:dyDescent="0.25">
      <c r="A209" s="1" t="s">
        <v>629</v>
      </c>
      <c r="B209" s="1" t="s">
        <v>46</v>
      </c>
      <c r="C209" s="1" t="s">
        <v>7</v>
      </c>
      <c r="D209" s="13" t="s">
        <v>132</v>
      </c>
      <c r="E209" s="13" t="s">
        <v>132</v>
      </c>
      <c r="F209" s="11" t="s">
        <v>2615</v>
      </c>
      <c r="G209" s="1" t="s">
        <v>2616</v>
      </c>
      <c r="H209" s="1" t="s">
        <v>49</v>
      </c>
      <c r="I209" s="1" t="s">
        <v>49</v>
      </c>
      <c r="J209" s="2">
        <v>10440</v>
      </c>
      <c r="K209" s="2">
        <v>960440</v>
      </c>
      <c r="L209" s="2">
        <v>960440</v>
      </c>
      <c r="M209" s="2">
        <v>18166.742999999999</v>
      </c>
      <c r="N209" s="6">
        <f t="shared" si="3"/>
        <v>1.8915021240264878E-2</v>
      </c>
      <c r="O209" s="2">
        <v>0</v>
      </c>
      <c r="P209" s="2">
        <v>0</v>
      </c>
    </row>
    <row r="210" spans="1:16" ht="30" x14ac:dyDescent="0.25">
      <c r="A210" s="1" t="s">
        <v>629</v>
      </c>
      <c r="B210" s="1" t="s">
        <v>46</v>
      </c>
      <c r="C210" s="1" t="s">
        <v>7</v>
      </c>
      <c r="D210" s="13" t="s">
        <v>11</v>
      </c>
      <c r="E210" s="13" t="s">
        <v>11</v>
      </c>
      <c r="F210" s="11" t="s">
        <v>2617</v>
      </c>
      <c r="G210" s="1" t="s">
        <v>2618</v>
      </c>
      <c r="H210" s="1" t="s">
        <v>133</v>
      </c>
      <c r="I210" s="1" t="s">
        <v>134</v>
      </c>
      <c r="J210" s="2">
        <v>842508</v>
      </c>
      <c r="K210" s="2">
        <v>213450</v>
      </c>
      <c r="L210" s="2">
        <v>213450</v>
      </c>
      <c r="M210" s="2">
        <v>0</v>
      </c>
      <c r="N210" s="6">
        <f t="shared" si="3"/>
        <v>0</v>
      </c>
      <c r="O210" s="2">
        <v>656000</v>
      </c>
      <c r="P210" s="2">
        <v>0</v>
      </c>
    </row>
    <row r="211" spans="1:16" x14ac:dyDescent="0.25">
      <c r="A211" s="1" t="s">
        <v>629</v>
      </c>
      <c r="B211" s="1" t="s">
        <v>46</v>
      </c>
      <c r="C211" s="1" t="s">
        <v>7</v>
      </c>
      <c r="D211" s="13" t="s">
        <v>11</v>
      </c>
      <c r="E211" s="13" t="s">
        <v>11</v>
      </c>
      <c r="F211" s="11" t="s">
        <v>647</v>
      </c>
      <c r="G211" s="1" t="s">
        <v>648</v>
      </c>
      <c r="H211" s="1" t="s">
        <v>133</v>
      </c>
      <c r="I211" s="1" t="s">
        <v>134</v>
      </c>
      <c r="J211" s="2">
        <v>1634613</v>
      </c>
      <c r="K211" s="2">
        <v>1732000</v>
      </c>
      <c r="L211" s="2">
        <v>1732000</v>
      </c>
      <c r="M211" s="2">
        <v>716405.58400000003</v>
      </c>
      <c r="N211" s="6">
        <f t="shared" si="3"/>
        <v>0.41362909006928406</v>
      </c>
      <c r="O211" s="2">
        <v>0</v>
      </c>
      <c r="P211" s="2">
        <v>0</v>
      </c>
    </row>
    <row r="212" spans="1:16" ht="30" x14ac:dyDescent="0.25">
      <c r="A212" s="1" t="s">
        <v>629</v>
      </c>
      <c r="B212" s="1" t="s">
        <v>46</v>
      </c>
      <c r="C212" s="1" t="s">
        <v>7</v>
      </c>
      <c r="D212" s="13" t="s">
        <v>132</v>
      </c>
      <c r="E212" s="13" t="s">
        <v>132</v>
      </c>
      <c r="F212" s="11" t="s">
        <v>3392</v>
      </c>
      <c r="G212" s="1" t="s">
        <v>3393</v>
      </c>
      <c r="H212" s="1" t="s">
        <v>133</v>
      </c>
      <c r="I212" s="1" t="s">
        <v>134</v>
      </c>
      <c r="J212" s="2">
        <v>0</v>
      </c>
      <c r="K212" s="2">
        <v>243000</v>
      </c>
      <c r="L212" s="2">
        <v>243000</v>
      </c>
      <c r="M212" s="2">
        <v>0</v>
      </c>
      <c r="N212" s="6">
        <f t="shared" si="3"/>
        <v>0</v>
      </c>
      <c r="O212" s="2">
        <v>0</v>
      </c>
      <c r="P212" s="2">
        <v>0</v>
      </c>
    </row>
    <row r="213" spans="1:16" ht="30" x14ac:dyDescent="0.25">
      <c r="A213" s="1" t="s">
        <v>629</v>
      </c>
      <c r="B213" s="1" t="s">
        <v>46</v>
      </c>
      <c r="C213" s="1" t="s">
        <v>7</v>
      </c>
      <c r="D213" s="13" t="s">
        <v>132</v>
      </c>
      <c r="E213" s="13" t="s">
        <v>132</v>
      </c>
      <c r="F213" s="11" t="s">
        <v>649</v>
      </c>
      <c r="G213" s="1" t="s">
        <v>650</v>
      </c>
      <c r="H213" s="1" t="s">
        <v>49</v>
      </c>
      <c r="I213" s="1" t="s">
        <v>51</v>
      </c>
      <c r="J213" s="2">
        <v>190422</v>
      </c>
      <c r="K213" s="2">
        <v>65000</v>
      </c>
      <c r="L213" s="2">
        <v>65000</v>
      </c>
      <c r="M213" s="2">
        <v>0</v>
      </c>
      <c r="N213" s="6">
        <f t="shared" si="3"/>
        <v>0</v>
      </c>
      <c r="O213" s="2">
        <v>0</v>
      </c>
      <c r="P213" s="2">
        <v>0</v>
      </c>
    </row>
    <row r="214" spans="1:16" ht="30" x14ac:dyDescent="0.25">
      <c r="A214" s="1" t="s">
        <v>629</v>
      </c>
      <c r="B214" s="1" t="s">
        <v>46</v>
      </c>
      <c r="C214" s="1" t="s">
        <v>7</v>
      </c>
      <c r="D214" s="13" t="s">
        <v>158</v>
      </c>
      <c r="E214" s="13" t="s">
        <v>4013</v>
      </c>
      <c r="F214" s="11" t="s">
        <v>651</v>
      </c>
      <c r="G214" s="1" t="s">
        <v>652</v>
      </c>
      <c r="H214" s="1" t="s">
        <v>133</v>
      </c>
      <c r="I214" s="1" t="s">
        <v>134</v>
      </c>
      <c r="J214" s="2">
        <v>192200</v>
      </c>
      <c r="K214" s="2">
        <v>185000</v>
      </c>
      <c r="L214" s="2">
        <v>185000</v>
      </c>
      <c r="M214" s="2">
        <v>2088.5219999999999</v>
      </c>
      <c r="N214" s="6">
        <f t="shared" si="3"/>
        <v>1.1289308108108107E-2</v>
      </c>
      <c r="O214" s="2">
        <v>95000</v>
      </c>
      <c r="P214" s="2">
        <v>97000</v>
      </c>
    </row>
    <row r="215" spans="1:16" ht="30" x14ac:dyDescent="0.25">
      <c r="A215" s="1" t="s">
        <v>629</v>
      </c>
      <c r="B215" s="1" t="s">
        <v>46</v>
      </c>
      <c r="C215" s="1" t="s">
        <v>7</v>
      </c>
      <c r="D215" s="13" t="s">
        <v>132</v>
      </c>
      <c r="E215" s="13" t="s">
        <v>132</v>
      </c>
      <c r="F215" s="11" t="s">
        <v>3394</v>
      </c>
      <c r="G215" s="1" t="s">
        <v>3395</v>
      </c>
      <c r="H215" s="1" t="s">
        <v>49</v>
      </c>
      <c r="I215" s="1" t="s">
        <v>49</v>
      </c>
      <c r="J215" s="2">
        <v>0</v>
      </c>
      <c r="K215" s="2">
        <v>365200</v>
      </c>
      <c r="L215" s="2">
        <v>365200</v>
      </c>
      <c r="M215" s="2">
        <v>21154.92</v>
      </c>
      <c r="N215" s="6">
        <f t="shared" si="3"/>
        <v>5.7926944140197147E-2</v>
      </c>
      <c r="O215" s="2">
        <v>36700</v>
      </c>
      <c r="P215" s="2">
        <v>0</v>
      </c>
    </row>
    <row r="216" spans="1:16" ht="30" x14ac:dyDescent="0.25">
      <c r="A216" s="1" t="s">
        <v>629</v>
      </c>
      <c r="B216" s="1" t="s">
        <v>46</v>
      </c>
      <c r="C216" s="1" t="s">
        <v>7</v>
      </c>
      <c r="D216" s="13" t="s">
        <v>169</v>
      </c>
      <c r="E216" s="13" t="s">
        <v>4010</v>
      </c>
      <c r="F216" s="11" t="s">
        <v>653</v>
      </c>
      <c r="G216" s="1" t="s">
        <v>654</v>
      </c>
      <c r="H216" s="1" t="s">
        <v>49</v>
      </c>
      <c r="I216" s="1" t="s">
        <v>49</v>
      </c>
      <c r="J216" s="2">
        <v>626400</v>
      </c>
      <c r="K216" s="2">
        <v>22000</v>
      </c>
      <c r="L216" s="2">
        <v>22000</v>
      </c>
      <c r="M216" s="2">
        <v>20779.768</v>
      </c>
      <c r="N216" s="6">
        <f t="shared" si="3"/>
        <v>0.94453490909090909</v>
      </c>
      <c r="O216" s="2">
        <v>0</v>
      </c>
      <c r="P216" s="2">
        <v>0</v>
      </c>
    </row>
    <row r="217" spans="1:16" ht="30" x14ac:dyDescent="0.25">
      <c r="A217" s="1" t="s">
        <v>629</v>
      </c>
      <c r="B217" s="1" t="s">
        <v>46</v>
      </c>
      <c r="C217" s="1" t="s">
        <v>7</v>
      </c>
      <c r="D217" s="13" t="s">
        <v>169</v>
      </c>
      <c r="E217" s="13" t="s">
        <v>169</v>
      </c>
      <c r="F217" s="11" t="s">
        <v>655</v>
      </c>
      <c r="G217" s="1" t="s">
        <v>656</v>
      </c>
      <c r="H217" s="1" t="s">
        <v>49</v>
      </c>
      <c r="I217" s="1" t="s">
        <v>49</v>
      </c>
      <c r="J217" s="2">
        <v>626400</v>
      </c>
      <c r="K217" s="2">
        <v>2000</v>
      </c>
      <c r="L217" s="2">
        <v>2000</v>
      </c>
      <c r="M217" s="2">
        <v>684.26</v>
      </c>
      <c r="N217" s="6">
        <f t="shared" si="3"/>
        <v>0.34212999999999999</v>
      </c>
      <c r="O217" s="2">
        <v>0</v>
      </c>
      <c r="P217" s="2">
        <v>0</v>
      </c>
    </row>
    <row r="218" spans="1:16" ht="30" x14ac:dyDescent="0.25">
      <c r="A218" s="1" t="s">
        <v>629</v>
      </c>
      <c r="B218" s="1" t="s">
        <v>46</v>
      </c>
      <c r="C218" s="1" t="s">
        <v>7</v>
      </c>
      <c r="D218" s="13" t="s">
        <v>136</v>
      </c>
      <c r="E218" s="13" t="s">
        <v>4012</v>
      </c>
      <c r="F218" s="11" t="s">
        <v>4333</v>
      </c>
      <c r="G218" s="1" t="s">
        <v>4334</v>
      </c>
      <c r="H218" s="1" t="s">
        <v>9</v>
      </c>
      <c r="I218" s="1" t="s">
        <v>10</v>
      </c>
      <c r="J218" s="2">
        <v>0</v>
      </c>
      <c r="K218" s="2">
        <v>20000</v>
      </c>
      <c r="L218" s="2">
        <v>20000</v>
      </c>
      <c r="M218" s="2">
        <v>0</v>
      </c>
      <c r="N218" s="6">
        <f t="shared" si="3"/>
        <v>0</v>
      </c>
      <c r="O218" s="2">
        <v>0</v>
      </c>
      <c r="P218" s="2">
        <v>0</v>
      </c>
    </row>
    <row r="219" spans="1:16" ht="45" x14ac:dyDescent="0.25">
      <c r="A219" s="1" t="s">
        <v>629</v>
      </c>
      <c r="B219" s="1" t="s">
        <v>46</v>
      </c>
      <c r="C219" s="1" t="s">
        <v>7</v>
      </c>
      <c r="D219" s="13" t="s">
        <v>136</v>
      </c>
      <c r="E219" s="13" t="s">
        <v>4018</v>
      </c>
      <c r="F219" s="11" t="s">
        <v>4816</v>
      </c>
      <c r="G219" s="1" t="s">
        <v>4817</v>
      </c>
      <c r="H219" s="1" t="s">
        <v>140</v>
      </c>
      <c r="I219" s="1" t="s">
        <v>663</v>
      </c>
      <c r="J219" s="2">
        <v>0</v>
      </c>
      <c r="K219" s="2">
        <v>6000</v>
      </c>
      <c r="L219" s="2">
        <v>6000</v>
      </c>
      <c r="M219" s="2">
        <v>0</v>
      </c>
      <c r="N219" s="6">
        <f t="shared" si="3"/>
        <v>0</v>
      </c>
      <c r="O219" s="2">
        <v>0</v>
      </c>
      <c r="P219" s="2">
        <v>0</v>
      </c>
    </row>
    <row r="220" spans="1:16" ht="30" x14ac:dyDescent="0.25">
      <c r="A220" s="1" t="s">
        <v>629</v>
      </c>
      <c r="B220" s="1" t="s">
        <v>46</v>
      </c>
      <c r="C220" s="1" t="s">
        <v>7</v>
      </c>
      <c r="D220" s="13" t="s">
        <v>136</v>
      </c>
      <c r="E220" s="13" t="s">
        <v>4014</v>
      </c>
      <c r="F220" s="11" t="s">
        <v>657</v>
      </c>
      <c r="G220" s="1" t="s">
        <v>658</v>
      </c>
      <c r="H220" s="1" t="s">
        <v>49</v>
      </c>
      <c r="I220" s="1" t="s">
        <v>49</v>
      </c>
      <c r="J220" s="2">
        <v>493981</v>
      </c>
      <c r="K220" s="2">
        <v>561000</v>
      </c>
      <c r="L220" s="2">
        <v>561000</v>
      </c>
      <c r="M220" s="2">
        <v>555822.47199999995</v>
      </c>
      <c r="N220" s="6">
        <f t="shared" si="3"/>
        <v>0.9907708948306595</v>
      </c>
      <c r="O220" s="2">
        <v>0</v>
      </c>
      <c r="P220" s="2">
        <v>0</v>
      </c>
    </row>
    <row r="221" spans="1:16" ht="30" x14ac:dyDescent="0.25">
      <c r="A221" s="1" t="s">
        <v>629</v>
      </c>
      <c r="B221" s="1" t="s">
        <v>46</v>
      </c>
      <c r="C221" s="1" t="s">
        <v>7</v>
      </c>
      <c r="D221" s="13" t="s">
        <v>169</v>
      </c>
      <c r="E221" s="13" t="s">
        <v>169</v>
      </c>
      <c r="F221" s="11" t="s">
        <v>3396</v>
      </c>
      <c r="G221" s="1" t="s">
        <v>3397</v>
      </c>
      <c r="H221" s="1" t="s">
        <v>49</v>
      </c>
      <c r="I221" s="1" t="s">
        <v>49</v>
      </c>
      <c r="J221" s="2">
        <v>0</v>
      </c>
      <c r="K221" s="2">
        <v>257000</v>
      </c>
      <c r="L221" s="2">
        <v>257000</v>
      </c>
      <c r="M221" s="2">
        <v>0</v>
      </c>
      <c r="N221" s="6">
        <f t="shared" si="3"/>
        <v>0</v>
      </c>
      <c r="O221" s="2">
        <v>0</v>
      </c>
      <c r="P221" s="2">
        <v>0</v>
      </c>
    </row>
    <row r="222" spans="1:16" ht="30" x14ac:dyDescent="0.25">
      <c r="A222" s="1" t="s">
        <v>629</v>
      </c>
      <c r="B222" s="1" t="s">
        <v>46</v>
      </c>
      <c r="C222" s="1" t="s">
        <v>7</v>
      </c>
      <c r="D222" s="13" t="s">
        <v>129</v>
      </c>
      <c r="E222" s="13" t="s">
        <v>129</v>
      </c>
      <c r="F222" s="11" t="s">
        <v>659</v>
      </c>
      <c r="G222" s="1" t="s">
        <v>660</v>
      </c>
      <c r="H222" s="1" t="s">
        <v>133</v>
      </c>
      <c r="I222" s="1" t="s">
        <v>134</v>
      </c>
      <c r="J222" s="2">
        <v>109105</v>
      </c>
      <c r="K222" s="2">
        <v>10</v>
      </c>
      <c r="L222" s="2">
        <v>10</v>
      </c>
      <c r="M222" s="2">
        <v>0</v>
      </c>
      <c r="N222" s="6">
        <f t="shared" si="3"/>
        <v>0</v>
      </c>
      <c r="O222" s="2">
        <v>112000</v>
      </c>
      <c r="P222" s="2">
        <v>0</v>
      </c>
    </row>
    <row r="223" spans="1:16" ht="30" x14ac:dyDescent="0.25">
      <c r="A223" s="1" t="s">
        <v>629</v>
      </c>
      <c r="B223" s="1" t="s">
        <v>46</v>
      </c>
      <c r="C223" s="1" t="s">
        <v>7</v>
      </c>
      <c r="D223" s="13" t="s">
        <v>138</v>
      </c>
      <c r="E223" s="13" t="s">
        <v>138</v>
      </c>
      <c r="F223" s="11" t="s">
        <v>661</v>
      </c>
      <c r="G223" s="1" t="s">
        <v>662</v>
      </c>
      <c r="H223" s="1" t="s">
        <v>49</v>
      </c>
      <c r="I223" s="1" t="s">
        <v>49</v>
      </c>
      <c r="J223" s="2">
        <v>4457880</v>
      </c>
      <c r="K223" s="2">
        <v>6439000</v>
      </c>
      <c r="L223" s="2">
        <v>6439000</v>
      </c>
      <c r="M223" s="2">
        <v>2059633.5210000002</v>
      </c>
      <c r="N223" s="6">
        <f t="shared" si="3"/>
        <v>0.31986853874825288</v>
      </c>
      <c r="O223" s="2">
        <v>2667000</v>
      </c>
      <c r="P223" s="2">
        <v>0</v>
      </c>
    </row>
    <row r="224" spans="1:16" ht="45" x14ac:dyDescent="0.25">
      <c r="A224" s="1" t="s">
        <v>629</v>
      </c>
      <c r="B224" s="1" t="s">
        <v>46</v>
      </c>
      <c r="C224" s="1" t="s">
        <v>7</v>
      </c>
      <c r="D224" s="13" t="s">
        <v>136</v>
      </c>
      <c r="E224" s="13" t="s">
        <v>4015</v>
      </c>
      <c r="F224" s="11" t="s">
        <v>664</v>
      </c>
      <c r="G224" s="1" t="s">
        <v>665</v>
      </c>
      <c r="H224" s="1" t="s">
        <v>140</v>
      </c>
      <c r="I224" s="1" t="s">
        <v>663</v>
      </c>
      <c r="J224" s="2">
        <v>1370629</v>
      </c>
      <c r="K224" s="2">
        <v>1803000</v>
      </c>
      <c r="L224" s="2">
        <v>1803000</v>
      </c>
      <c r="M224" s="2">
        <v>1313144.7080000001</v>
      </c>
      <c r="N224" s="6">
        <f t="shared" si="3"/>
        <v>0.72831098613422085</v>
      </c>
      <c r="O224" s="2">
        <v>1497000</v>
      </c>
      <c r="P224" s="2">
        <v>228000</v>
      </c>
    </row>
    <row r="225" spans="1:16" ht="30" x14ac:dyDescent="0.25">
      <c r="A225" s="1" t="s">
        <v>629</v>
      </c>
      <c r="B225" s="1" t="s">
        <v>46</v>
      </c>
      <c r="C225" s="1" t="s">
        <v>7</v>
      </c>
      <c r="D225" s="13" t="s">
        <v>136</v>
      </c>
      <c r="E225" s="13" t="s">
        <v>4012</v>
      </c>
      <c r="F225" s="11" t="s">
        <v>3398</v>
      </c>
      <c r="G225" s="1" t="s">
        <v>3399</v>
      </c>
      <c r="H225" s="1" t="s">
        <v>133</v>
      </c>
      <c r="I225" s="1" t="s">
        <v>137</v>
      </c>
      <c r="J225" s="2">
        <v>0</v>
      </c>
      <c r="K225" s="2">
        <v>63000</v>
      </c>
      <c r="L225" s="2">
        <v>63000</v>
      </c>
      <c r="M225" s="2">
        <v>0</v>
      </c>
      <c r="N225" s="6">
        <f t="shared" si="3"/>
        <v>0</v>
      </c>
      <c r="O225" s="2">
        <v>0</v>
      </c>
      <c r="P225" s="2">
        <v>0</v>
      </c>
    </row>
    <row r="226" spans="1:16" ht="30" x14ac:dyDescent="0.25">
      <c r="A226" s="1" t="s">
        <v>629</v>
      </c>
      <c r="B226" s="1" t="s">
        <v>46</v>
      </c>
      <c r="C226" s="1" t="s">
        <v>7</v>
      </c>
      <c r="D226" s="13" t="s">
        <v>132</v>
      </c>
      <c r="E226" s="13" t="s">
        <v>132</v>
      </c>
      <c r="F226" s="11" t="s">
        <v>666</v>
      </c>
      <c r="G226" s="1" t="s">
        <v>667</v>
      </c>
      <c r="H226" s="1" t="s">
        <v>49</v>
      </c>
      <c r="I226" s="1" t="s">
        <v>49</v>
      </c>
      <c r="J226" s="2">
        <v>72662</v>
      </c>
      <c r="K226" s="2">
        <v>212000</v>
      </c>
      <c r="L226" s="2">
        <v>212000</v>
      </c>
      <c r="M226" s="2">
        <v>101610</v>
      </c>
      <c r="N226" s="6">
        <f t="shared" si="3"/>
        <v>0.47929245283018868</v>
      </c>
      <c r="O226" s="2">
        <v>17000</v>
      </c>
      <c r="P226" s="2">
        <v>0</v>
      </c>
    </row>
    <row r="227" spans="1:16" x14ac:dyDescent="0.25">
      <c r="A227" s="1" t="s">
        <v>629</v>
      </c>
      <c r="B227" s="1" t="s">
        <v>46</v>
      </c>
      <c r="C227" s="1" t="s">
        <v>7</v>
      </c>
      <c r="D227" s="13" t="s">
        <v>135</v>
      </c>
      <c r="E227" s="13" t="s">
        <v>4011</v>
      </c>
      <c r="F227" s="11" t="s">
        <v>668</v>
      </c>
      <c r="G227" s="1" t="s">
        <v>669</v>
      </c>
      <c r="H227" s="1" t="s">
        <v>49</v>
      </c>
      <c r="I227" s="1" t="s">
        <v>49</v>
      </c>
      <c r="J227" s="2">
        <v>10440</v>
      </c>
      <c r="K227" s="2">
        <v>30280</v>
      </c>
      <c r="L227" s="2">
        <v>30280</v>
      </c>
      <c r="M227" s="2">
        <v>1568.1420000000001</v>
      </c>
      <c r="N227" s="6">
        <f t="shared" si="3"/>
        <v>5.1788044914134745E-2</v>
      </c>
      <c r="O227" s="2">
        <v>0</v>
      </c>
      <c r="P227" s="2">
        <v>0</v>
      </c>
    </row>
    <row r="228" spans="1:16" ht="45" x14ac:dyDescent="0.25">
      <c r="A228" s="1" t="s">
        <v>629</v>
      </c>
      <c r="B228" s="1" t="s">
        <v>46</v>
      </c>
      <c r="C228" s="1" t="s">
        <v>7</v>
      </c>
      <c r="D228" s="13" t="s">
        <v>136</v>
      </c>
      <c r="E228" s="13" t="s">
        <v>4012</v>
      </c>
      <c r="F228" s="11" t="s">
        <v>4335</v>
      </c>
      <c r="G228" s="1" t="s">
        <v>4336</v>
      </c>
      <c r="H228" s="1" t="s">
        <v>140</v>
      </c>
      <c r="I228" s="1" t="s">
        <v>663</v>
      </c>
      <c r="J228" s="2">
        <v>0</v>
      </c>
      <c r="K228" s="2">
        <v>30000</v>
      </c>
      <c r="L228" s="2">
        <v>30000</v>
      </c>
      <c r="M228" s="2">
        <v>0</v>
      </c>
      <c r="N228" s="6">
        <f t="shared" si="3"/>
        <v>0</v>
      </c>
      <c r="O228" s="2">
        <v>0</v>
      </c>
      <c r="P228" s="2">
        <v>0</v>
      </c>
    </row>
    <row r="229" spans="1:16" ht="30" x14ac:dyDescent="0.25">
      <c r="A229" s="1" t="s">
        <v>629</v>
      </c>
      <c r="B229" s="1" t="s">
        <v>46</v>
      </c>
      <c r="C229" s="1" t="s">
        <v>7</v>
      </c>
      <c r="D229" s="13" t="s">
        <v>138</v>
      </c>
      <c r="E229" s="13" t="s">
        <v>4028</v>
      </c>
      <c r="F229" s="11" t="s">
        <v>4818</v>
      </c>
      <c r="G229" s="1" t="s">
        <v>4819</v>
      </c>
      <c r="H229" s="1" t="s">
        <v>49</v>
      </c>
      <c r="I229" s="1" t="s">
        <v>49</v>
      </c>
      <c r="J229" s="2">
        <v>0</v>
      </c>
      <c r="K229" s="2">
        <v>241500</v>
      </c>
      <c r="L229" s="2">
        <v>241500</v>
      </c>
      <c r="M229" s="2">
        <v>0</v>
      </c>
      <c r="N229" s="6">
        <f t="shared" si="3"/>
        <v>0</v>
      </c>
      <c r="O229" s="2">
        <v>9000000</v>
      </c>
      <c r="P229" s="2">
        <v>22220000</v>
      </c>
    </row>
    <row r="230" spans="1:16" ht="45" x14ac:dyDescent="0.25">
      <c r="A230" s="1" t="s">
        <v>629</v>
      </c>
      <c r="B230" s="1" t="s">
        <v>46</v>
      </c>
      <c r="C230" s="1" t="s">
        <v>7</v>
      </c>
      <c r="D230" s="13" t="s">
        <v>136</v>
      </c>
      <c r="E230" s="13" t="s">
        <v>4014</v>
      </c>
      <c r="F230" s="11" t="s">
        <v>4337</v>
      </c>
      <c r="G230" s="1" t="s">
        <v>4338</v>
      </c>
      <c r="H230" s="1" t="s">
        <v>140</v>
      </c>
      <c r="I230" s="1" t="s">
        <v>663</v>
      </c>
      <c r="J230" s="2">
        <v>0</v>
      </c>
      <c r="K230" s="2">
        <v>40000</v>
      </c>
      <c r="L230" s="2">
        <v>40000</v>
      </c>
      <c r="M230" s="2">
        <v>0</v>
      </c>
      <c r="N230" s="6">
        <f t="shared" si="3"/>
        <v>0</v>
      </c>
      <c r="O230" s="2">
        <v>0</v>
      </c>
      <c r="P230" s="2">
        <v>0</v>
      </c>
    </row>
    <row r="231" spans="1:16" ht="30" x14ac:dyDescent="0.25">
      <c r="A231" s="1" t="s">
        <v>629</v>
      </c>
      <c r="B231" s="1" t="s">
        <v>46</v>
      </c>
      <c r="C231" s="1" t="s">
        <v>7</v>
      </c>
      <c r="D231" s="13" t="s">
        <v>136</v>
      </c>
      <c r="E231" s="13" t="s">
        <v>4015</v>
      </c>
      <c r="F231" s="11" t="s">
        <v>670</v>
      </c>
      <c r="G231" s="1" t="s">
        <v>671</v>
      </c>
      <c r="H231" s="1" t="s">
        <v>140</v>
      </c>
      <c r="I231" s="1" t="s">
        <v>141</v>
      </c>
      <c r="J231" s="2">
        <v>6565080</v>
      </c>
      <c r="K231" s="2">
        <v>9552000</v>
      </c>
      <c r="L231" s="2">
        <v>9552000</v>
      </c>
      <c r="M231" s="2">
        <v>7180331.6880000001</v>
      </c>
      <c r="N231" s="6">
        <f t="shared" si="3"/>
        <v>0.75170976633165831</v>
      </c>
      <c r="O231" s="2">
        <v>4095000</v>
      </c>
      <c r="P231" s="2">
        <v>4105000</v>
      </c>
    </row>
    <row r="232" spans="1:16" ht="45" x14ac:dyDescent="0.25">
      <c r="A232" s="1" t="s">
        <v>629</v>
      </c>
      <c r="B232" s="1" t="s">
        <v>46</v>
      </c>
      <c r="C232" s="1" t="s">
        <v>7</v>
      </c>
      <c r="D232" s="13" t="s">
        <v>136</v>
      </c>
      <c r="E232" s="13" t="s">
        <v>4016</v>
      </c>
      <c r="F232" s="11" t="s">
        <v>672</v>
      </c>
      <c r="G232" s="1" t="s">
        <v>673</v>
      </c>
      <c r="H232" s="1" t="s">
        <v>140</v>
      </c>
      <c r="I232" s="1" t="s">
        <v>663</v>
      </c>
      <c r="J232" s="2">
        <v>1168733</v>
      </c>
      <c r="K232" s="2">
        <v>171000</v>
      </c>
      <c r="L232" s="2">
        <v>171000</v>
      </c>
      <c r="M232" s="2">
        <v>98818.98</v>
      </c>
      <c r="N232" s="6">
        <f t="shared" si="3"/>
        <v>0.57788877192982457</v>
      </c>
      <c r="O232" s="2">
        <v>0</v>
      </c>
      <c r="P232" s="2">
        <v>0</v>
      </c>
    </row>
    <row r="233" spans="1:16" ht="45" x14ac:dyDescent="0.25">
      <c r="A233" s="1" t="s">
        <v>629</v>
      </c>
      <c r="B233" s="1" t="s">
        <v>46</v>
      </c>
      <c r="C233" s="1" t="s">
        <v>7</v>
      </c>
      <c r="D233" s="13" t="s">
        <v>136</v>
      </c>
      <c r="E233" s="13" t="s">
        <v>4012</v>
      </c>
      <c r="F233" s="11" t="s">
        <v>139</v>
      </c>
      <c r="G233" s="1" t="s">
        <v>674</v>
      </c>
      <c r="H233" s="1" t="s">
        <v>140</v>
      </c>
      <c r="I233" s="1" t="s">
        <v>663</v>
      </c>
      <c r="J233" s="2">
        <v>615966</v>
      </c>
      <c r="K233" s="2">
        <v>0</v>
      </c>
      <c r="L233" s="2">
        <v>0</v>
      </c>
      <c r="M233" s="2">
        <v>0</v>
      </c>
      <c r="N233" s="6" t="str">
        <f t="shared" si="3"/>
        <v>-</v>
      </c>
      <c r="O233" s="2">
        <v>0</v>
      </c>
      <c r="P233" s="2">
        <v>0</v>
      </c>
    </row>
    <row r="234" spans="1:16" ht="30" x14ac:dyDescent="0.25">
      <c r="A234" s="1" t="s">
        <v>629</v>
      </c>
      <c r="B234" s="1" t="s">
        <v>46</v>
      </c>
      <c r="C234" s="1" t="s">
        <v>7</v>
      </c>
      <c r="D234" s="13" t="s">
        <v>136</v>
      </c>
      <c r="E234" s="13" t="s">
        <v>4012</v>
      </c>
      <c r="F234" s="11" t="s">
        <v>675</v>
      </c>
      <c r="G234" s="1" t="s">
        <v>676</v>
      </c>
      <c r="H234" s="1" t="s">
        <v>140</v>
      </c>
      <c r="I234" s="1" t="s">
        <v>677</v>
      </c>
      <c r="J234" s="2">
        <v>861300</v>
      </c>
      <c r="K234" s="2">
        <v>0</v>
      </c>
      <c r="L234" s="2">
        <v>0</v>
      </c>
      <c r="M234" s="2">
        <v>0</v>
      </c>
      <c r="N234" s="6" t="str">
        <f t="shared" si="3"/>
        <v>-</v>
      </c>
      <c r="O234" s="2">
        <v>0</v>
      </c>
      <c r="P234" s="2">
        <v>0</v>
      </c>
    </row>
    <row r="235" spans="1:16" ht="30" x14ac:dyDescent="0.25">
      <c r="A235" s="1" t="s">
        <v>629</v>
      </c>
      <c r="B235" s="1" t="s">
        <v>46</v>
      </c>
      <c r="C235" s="1" t="s">
        <v>7</v>
      </c>
      <c r="D235" s="13" t="s">
        <v>129</v>
      </c>
      <c r="E235" s="13" t="s">
        <v>129</v>
      </c>
      <c r="F235" s="11" t="s">
        <v>678</v>
      </c>
      <c r="G235" s="1" t="s">
        <v>679</v>
      </c>
      <c r="H235" s="1" t="s">
        <v>133</v>
      </c>
      <c r="I235" s="1" t="s">
        <v>134</v>
      </c>
      <c r="J235" s="2">
        <v>426996</v>
      </c>
      <c r="K235" s="2">
        <v>266000</v>
      </c>
      <c r="L235" s="2">
        <v>266000</v>
      </c>
      <c r="M235" s="2">
        <v>265983.12900000002</v>
      </c>
      <c r="N235" s="6">
        <f t="shared" si="3"/>
        <v>0.99993657518796997</v>
      </c>
      <c r="O235" s="2">
        <v>274000</v>
      </c>
      <c r="P235" s="2">
        <v>102000</v>
      </c>
    </row>
    <row r="236" spans="1:16" ht="30" x14ac:dyDescent="0.25">
      <c r="A236" s="1" t="s">
        <v>629</v>
      </c>
      <c r="B236" s="1" t="s">
        <v>46</v>
      </c>
      <c r="C236" s="1" t="s">
        <v>7</v>
      </c>
      <c r="D236" s="13" t="s">
        <v>138</v>
      </c>
      <c r="E236" s="13" t="s">
        <v>138</v>
      </c>
      <c r="F236" s="11" t="s">
        <v>3400</v>
      </c>
      <c r="G236" s="1" t="s">
        <v>3401</v>
      </c>
      <c r="H236" s="1" t="s">
        <v>49</v>
      </c>
      <c r="I236" s="1" t="s">
        <v>49</v>
      </c>
      <c r="J236" s="2">
        <v>0</v>
      </c>
      <c r="K236" s="2">
        <v>9000</v>
      </c>
      <c r="L236" s="2">
        <v>9000</v>
      </c>
      <c r="M236" s="2">
        <v>0</v>
      </c>
      <c r="N236" s="6">
        <f t="shared" si="3"/>
        <v>0</v>
      </c>
      <c r="O236" s="2">
        <v>373000</v>
      </c>
      <c r="P236" s="2">
        <v>156000</v>
      </c>
    </row>
    <row r="237" spans="1:16" ht="30" x14ac:dyDescent="0.25">
      <c r="A237" s="1" t="s">
        <v>629</v>
      </c>
      <c r="B237" s="1" t="s">
        <v>46</v>
      </c>
      <c r="C237" s="1" t="s">
        <v>7</v>
      </c>
      <c r="D237" s="13" t="s">
        <v>136</v>
      </c>
      <c r="E237" s="13" t="s">
        <v>4015</v>
      </c>
      <c r="F237" s="11" t="s">
        <v>2619</v>
      </c>
      <c r="G237" s="1" t="s">
        <v>2620</v>
      </c>
      <c r="H237" s="1" t="s">
        <v>9</v>
      </c>
      <c r="I237" s="1" t="s">
        <v>10</v>
      </c>
      <c r="J237" s="2">
        <v>10487910</v>
      </c>
      <c r="K237" s="2">
        <v>0</v>
      </c>
      <c r="L237" s="2">
        <v>0</v>
      </c>
      <c r="M237" s="2">
        <v>0</v>
      </c>
      <c r="N237" s="6" t="str">
        <f t="shared" si="3"/>
        <v>-</v>
      </c>
      <c r="O237" s="2">
        <v>0</v>
      </c>
      <c r="P237" s="2">
        <v>0</v>
      </c>
    </row>
    <row r="238" spans="1:16" ht="45" x14ac:dyDescent="0.25">
      <c r="A238" s="1" t="s">
        <v>629</v>
      </c>
      <c r="B238" s="1" t="s">
        <v>46</v>
      </c>
      <c r="C238" s="1" t="s">
        <v>7</v>
      </c>
      <c r="D238" s="13" t="s">
        <v>136</v>
      </c>
      <c r="E238" s="13" t="s">
        <v>4017</v>
      </c>
      <c r="F238" s="11" t="s">
        <v>2621</v>
      </c>
      <c r="G238" s="1" t="s">
        <v>2622</v>
      </c>
      <c r="H238" s="1" t="s">
        <v>140</v>
      </c>
      <c r="I238" s="1" t="s">
        <v>663</v>
      </c>
      <c r="J238" s="2">
        <v>2742666</v>
      </c>
      <c r="K238" s="2">
        <v>3864000</v>
      </c>
      <c r="L238" s="2">
        <v>3864000</v>
      </c>
      <c r="M238" s="2">
        <v>2226298.1910000001</v>
      </c>
      <c r="N238" s="6">
        <f t="shared" si="3"/>
        <v>0.57616412810559015</v>
      </c>
      <c r="O238" s="2">
        <v>0</v>
      </c>
      <c r="P238" s="2">
        <v>0</v>
      </c>
    </row>
    <row r="239" spans="1:16" ht="30" x14ac:dyDescent="0.25">
      <c r="A239" s="1" t="s">
        <v>629</v>
      </c>
      <c r="B239" s="1" t="s">
        <v>46</v>
      </c>
      <c r="C239" s="1" t="s">
        <v>7</v>
      </c>
      <c r="D239" s="13" t="s">
        <v>169</v>
      </c>
      <c r="E239" s="13" t="s">
        <v>4010</v>
      </c>
      <c r="F239" s="11" t="s">
        <v>2623</v>
      </c>
      <c r="G239" s="1" t="s">
        <v>2624</v>
      </c>
      <c r="H239" s="1" t="s">
        <v>140</v>
      </c>
      <c r="I239" s="1" t="s">
        <v>2625</v>
      </c>
      <c r="J239" s="2">
        <v>52200</v>
      </c>
      <c r="K239" s="2">
        <v>10500</v>
      </c>
      <c r="L239" s="2">
        <v>10500</v>
      </c>
      <c r="M239" s="2">
        <v>0</v>
      </c>
      <c r="N239" s="6">
        <f t="shared" si="3"/>
        <v>0</v>
      </c>
      <c r="O239" s="2">
        <v>280000</v>
      </c>
      <c r="P239" s="2">
        <v>180300</v>
      </c>
    </row>
    <row r="240" spans="1:16" x14ac:dyDescent="0.25">
      <c r="A240" s="1" t="s">
        <v>629</v>
      </c>
      <c r="B240" s="1" t="s">
        <v>46</v>
      </c>
      <c r="C240" s="1" t="s">
        <v>7</v>
      </c>
      <c r="D240" s="13" t="s">
        <v>136</v>
      </c>
      <c r="E240" s="13" t="s">
        <v>4012</v>
      </c>
      <c r="F240" s="11" t="s">
        <v>2626</v>
      </c>
      <c r="G240" s="1" t="s">
        <v>2627</v>
      </c>
      <c r="H240" s="1" t="s">
        <v>49</v>
      </c>
      <c r="I240" s="1" t="s">
        <v>51</v>
      </c>
      <c r="J240" s="2">
        <v>1223829</v>
      </c>
      <c r="K240" s="2">
        <v>0</v>
      </c>
      <c r="L240" s="2">
        <v>0</v>
      </c>
      <c r="M240" s="2">
        <v>0</v>
      </c>
      <c r="N240" s="6" t="str">
        <f t="shared" si="3"/>
        <v>-</v>
      </c>
      <c r="O240" s="2">
        <v>0</v>
      </c>
      <c r="P240" s="2">
        <v>0</v>
      </c>
    </row>
    <row r="241" spans="1:16" ht="45" x14ac:dyDescent="0.25">
      <c r="A241" s="1" t="s">
        <v>629</v>
      </c>
      <c r="B241" s="1" t="s">
        <v>46</v>
      </c>
      <c r="C241" s="1" t="s">
        <v>7</v>
      </c>
      <c r="D241" s="13" t="s">
        <v>136</v>
      </c>
      <c r="E241" s="13" t="s">
        <v>4016</v>
      </c>
      <c r="F241" s="11" t="s">
        <v>2628</v>
      </c>
      <c r="G241" s="1" t="s">
        <v>2629</v>
      </c>
      <c r="H241" s="1" t="s">
        <v>140</v>
      </c>
      <c r="I241" s="1" t="s">
        <v>663</v>
      </c>
      <c r="J241" s="2">
        <v>1926425</v>
      </c>
      <c r="K241" s="2">
        <v>0</v>
      </c>
      <c r="L241" s="2">
        <v>0</v>
      </c>
      <c r="M241" s="2">
        <v>0</v>
      </c>
      <c r="N241" s="6" t="str">
        <f t="shared" si="3"/>
        <v>-</v>
      </c>
      <c r="O241" s="2">
        <v>0</v>
      </c>
      <c r="P241" s="2">
        <v>0</v>
      </c>
    </row>
    <row r="242" spans="1:16" ht="30" x14ac:dyDescent="0.25">
      <c r="A242" s="1" t="s">
        <v>629</v>
      </c>
      <c r="B242" s="1" t="s">
        <v>46</v>
      </c>
      <c r="C242" s="1" t="s">
        <v>7</v>
      </c>
      <c r="D242" s="13" t="s">
        <v>136</v>
      </c>
      <c r="E242" s="13" t="s">
        <v>4014</v>
      </c>
      <c r="F242" s="11" t="s">
        <v>4522</v>
      </c>
      <c r="G242" s="1" t="s">
        <v>4523</v>
      </c>
      <c r="H242" s="1" t="s">
        <v>9</v>
      </c>
      <c r="I242" s="1" t="s">
        <v>10</v>
      </c>
      <c r="J242" s="2">
        <v>0</v>
      </c>
      <c r="K242" s="2">
        <v>10</v>
      </c>
      <c r="L242" s="2">
        <v>10</v>
      </c>
      <c r="M242" s="2">
        <v>0</v>
      </c>
      <c r="N242" s="6">
        <f t="shared" si="3"/>
        <v>0</v>
      </c>
      <c r="O242" s="2">
        <v>1900000</v>
      </c>
      <c r="P242" s="2">
        <v>0</v>
      </c>
    </row>
    <row r="243" spans="1:16" ht="30" x14ac:dyDescent="0.25">
      <c r="A243" s="1" t="s">
        <v>629</v>
      </c>
      <c r="B243" s="1" t="s">
        <v>46</v>
      </c>
      <c r="C243" s="1" t="s">
        <v>7</v>
      </c>
      <c r="D243" s="13" t="s">
        <v>173</v>
      </c>
      <c r="E243" s="13" t="s">
        <v>4024</v>
      </c>
      <c r="F243" s="11" t="s">
        <v>4690</v>
      </c>
      <c r="G243" s="1" t="s">
        <v>4691</v>
      </c>
      <c r="H243" s="1" t="s">
        <v>9</v>
      </c>
      <c r="I243" s="1" t="s">
        <v>10</v>
      </c>
      <c r="J243" s="2">
        <v>0</v>
      </c>
      <c r="K243" s="2">
        <v>1000000</v>
      </c>
      <c r="L243" s="2">
        <v>1000000</v>
      </c>
      <c r="M243" s="2">
        <v>0</v>
      </c>
      <c r="N243" s="6">
        <f t="shared" si="3"/>
        <v>0</v>
      </c>
      <c r="O243" s="2">
        <v>2000000</v>
      </c>
      <c r="P243" s="2">
        <v>0</v>
      </c>
    </row>
    <row r="244" spans="1:16" ht="30" x14ac:dyDescent="0.25">
      <c r="A244" s="1" t="s">
        <v>629</v>
      </c>
      <c r="B244" s="1" t="s">
        <v>14</v>
      </c>
      <c r="C244" s="1" t="s">
        <v>7</v>
      </c>
      <c r="D244" s="13" t="s">
        <v>136</v>
      </c>
      <c r="E244" s="13" t="s">
        <v>4018</v>
      </c>
      <c r="F244" s="11" t="s">
        <v>3402</v>
      </c>
      <c r="G244" s="1" t="s">
        <v>3403</v>
      </c>
      <c r="H244" s="1" t="s">
        <v>9</v>
      </c>
      <c r="I244" s="1" t="s">
        <v>10</v>
      </c>
      <c r="J244" s="2">
        <v>0</v>
      </c>
      <c r="K244" s="2">
        <v>62000</v>
      </c>
      <c r="L244" s="2">
        <v>62000</v>
      </c>
      <c r="M244" s="2">
        <v>0</v>
      </c>
      <c r="N244" s="6">
        <f t="shared" si="3"/>
        <v>0</v>
      </c>
      <c r="O244" s="2">
        <v>0</v>
      </c>
      <c r="P244" s="2">
        <v>0</v>
      </c>
    </row>
    <row r="245" spans="1:16" x14ac:dyDescent="0.25">
      <c r="A245" s="1" t="s">
        <v>629</v>
      </c>
      <c r="B245" s="1" t="s">
        <v>14</v>
      </c>
      <c r="C245" s="1" t="s">
        <v>7</v>
      </c>
      <c r="D245" s="13" t="s">
        <v>138</v>
      </c>
      <c r="E245" s="13" t="s">
        <v>4019</v>
      </c>
      <c r="F245" s="11" t="s">
        <v>680</v>
      </c>
      <c r="G245" s="1" t="s">
        <v>681</v>
      </c>
      <c r="H245" s="1" t="s">
        <v>16</v>
      </c>
      <c r="I245" s="1" t="s">
        <v>16</v>
      </c>
      <c r="J245" s="2">
        <v>1378080</v>
      </c>
      <c r="K245" s="2">
        <v>0</v>
      </c>
      <c r="L245" s="2">
        <v>0</v>
      </c>
      <c r="M245" s="2">
        <v>0</v>
      </c>
      <c r="N245" s="6" t="str">
        <f t="shared" si="3"/>
        <v>-</v>
      </c>
      <c r="O245" s="2">
        <v>0</v>
      </c>
      <c r="P245" s="2">
        <v>0</v>
      </c>
    </row>
    <row r="246" spans="1:16" ht="30" x14ac:dyDescent="0.25">
      <c r="A246" s="1" t="s">
        <v>629</v>
      </c>
      <c r="B246" s="1" t="s">
        <v>14</v>
      </c>
      <c r="C246" s="1" t="s">
        <v>7</v>
      </c>
      <c r="D246" s="13" t="s">
        <v>138</v>
      </c>
      <c r="E246" s="13" t="s">
        <v>4019</v>
      </c>
      <c r="F246" s="11" t="s">
        <v>682</v>
      </c>
      <c r="G246" s="1" t="s">
        <v>683</v>
      </c>
      <c r="H246" s="1" t="s">
        <v>16</v>
      </c>
      <c r="I246" s="1" t="s">
        <v>16</v>
      </c>
      <c r="J246" s="2">
        <v>3294865</v>
      </c>
      <c r="K246" s="2">
        <v>2469000</v>
      </c>
      <c r="L246" s="2">
        <v>2469000</v>
      </c>
      <c r="M246" s="2">
        <v>1897899.656</v>
      </c>
      <c r="N246" s="6">
        <f t="shared" si="3"/>
        <v>0.76869163872012958</v>
      </c>
      <c r="O246" s="2">
        <v>2870000</v>
      </c>
      <c r="P246" s="2">
        <v>0</v>
      </c>
    </row>
    <row r="247" spans="1:16" x14ac:dyDescent="0.25">
      <c r="A247" s="1" t="s">
        <v>629</v>
      </c>
      <c r="B247" s="1" t="s">
        <v>14</v>
      </c>
      <c r="C247" s="1" t="s">
        <v>7</v>
      </c>
      <c r="D247" s="13" t="s">
        <v>136</v>
      </c>
      <c r="E247" s="13" t="s">
        <v>4012</v>
      </c>
      <c r="F247" s="11" t="s">
        <v>3404</v>
      </c>
      <c r="G247" s="1" t="s">
        <v>3405</v>
      </c>
      <c r="H247" s="1" t="s">
        <v>16</v>
      </c>
      <c r="I247" s="1" t="s">
        <v>10</v>
      </c>
      <c r="J247" s="2">
        <v>0</v>
      </c>
      <c r="K247" s="2">
        <v>15000</v>
      </c>
      <c r="L247" s="2">
        <v>15000</v>
      </c>
      <c r="M247" s="2">
        <v>0</v>
      </c>
      <c r="N247" s="6">
        <f t="shared" si="3"/>
        <v>0</v>
      </c>
      <c r="O247" s="2">
        <v>0</v>
      </c>
      <c r="P247" s="2">
        <v>0</v>
      </c>
    </row>
    <row r="248" spans="1:16" ht="30" x14ac:dyDescent="0.25">
      <c r="A248" s="1" t="s">
        <v>629</v>
      </c>
      <c r="B248" s="1" t="s">
        <v>14</v>
      </c>
      <c r="C248" s="1" t="s">
        <v>7</v>
      </c>
      <c r="D248" s="13" t="s">
        <v>132</v>
      </c>
      <c r="E248" s="13" t="s">
        <v>132</v>
      </c>
      <c r="F248" s="11" t="s">
        <v>3406</v>
      </c>
      <c r="G248" s="1" t="s">
        <v>3407</v>
      </c>
      <c r="H248" s="1" t="s">
        <v>16</v>
      </c>
      <c r="I248" s="1" t="s">
        <v>16</v>
      </c>
      <c r="J248" s="2">
        <v>0</v>
      </c>
      <c r="K248" s="2">
        <v>15120</v>
      </c>
      <c r="L248" s="2">
        <v>15120</v>
      </c>
      <c r="M248" s="2">
        <v>0</v>
      </c>
      <c r="N248" s="6">
        <f t="shared" si="3"/>
        <v>0</v>
      </c>
      <c r="O248" s="2">
        <v>0</v>
      </c>
      <c r="P248" s="2">
        <v>0</v>
      </c>
    </row>
    <row r="249" spans="1:16" ht="75" x14ac:dyDescent="0.25">
      <c r="A249" s="1" t="s">
        <v>629</v>
      </c>
      <c r="B249" s="1" t="s">
        <v>14</v>
      </c>
      <c r="C249" s="1" t="s">
        <v>7</v>
      </c>
      <c r="D249" s="13" t="s">
        <v>136</v>
      </c>
      <c r="E249" s="13" t="s">
        <v>4018</v>
      </c>
      <c r="F249" s="11" t="s">
        <v>684</v>
      </c>
      <c r="G249" s="1" t="s">
        <v>685</v>
      </c>
      <c r="H249" s="1" t="s">
        <v>146</v>
      </c>
      <c r="I249" s="1" t="s">
        <v>707</v>
      </c>
      <c r="J249" s="2">
        <v>575941</v>
      </c>
      <c r="K249" s="2">
        <v>552000</v>
      </c>
      <c r="L249" s="2">
        <v>552000</v>
      </c>
      <c r="M249" s="2">
        <v>0</v>
      </c>
      <c r="N249" s="6">
        <f t="shared" si="3"/>
        <v>0</v>
      </c>
      <c r="O249" s="2">
        <v>0</v>
      </c>
      <c r="P249" s="2">
        <v>0</v>
      </c>
    </row>
    <row r="250" spans="1:16" ht="75" x14ac:dyDescent="0.25">
      <c r="A250" s="1" t="s">
        <v>629</v>
      </c>
      <c r="B250" s="1" t="s">
        <v>14</v>
      </c>
      <c r="C250" s="1" t="s">
        <v>7</v>
      </c>
      <c r="D250" s="13" t="s">
        <v>136</v>
      </c>
      <c r="E250" s="13" t="s">
        <v>4012</v>
      </c>
      <c r="F250" s="11" t="s">
        <v>686</v>
      </c>
      <c r="G250" s="1" t="s">
        <v>687</v>
      </c>
      <c r="H250" s="1" t="s">
        <v>146</v>
      </c>
      <c r="I250" s="1" t="s">
        <v>707</v>
      </c>
      <c r="J250" s="2">
        <v>343</v>
      </c>
      <c r="K250" s="2">
        <v>0</v>
      </c>
      <c r="L250" s="2">
        <v>0</v>
      </c>
      <c r="M250" s="2">
        <v>0</v>
      </c>
      <c r="N250" s="6" t="str">
        <f t="shared" si="3"/>
        <v>-</v>
      </c>
      <c r="O250" s="2">
        <v>0</v>
      </c>
      <c r="P250" s="2">
        <v>0</v>
      </c>
    </row>
    <row r="251" spans="1:16" ht="30" x14ac:dyDescent="0.25">
      <c r="A251" s="1" t="s">
        <v>629</v>
      </c>
      <c r="B251" s="1" t="s">
        <v>14</v>
      </c>
      <c r="C251" s="1" t="s">
        <v>7</v>
      </c>
      <c r="D251" s="13" t="s">
        <v>129</v>
      </c>
      <c r="E251" s="13" t="s">
        <v>129</v>
      </c>
      <c r="F251" s="11" t="s">
        <v>688</v>
      </c>
      <c r="G251" s="1" t="s">
        <v>689</v>
      </c>
      <c r="H251" s="1" t="s">
        <v>18</v>
      </c>
      <c r="I251" s="1" t="s">
        <v>148</v>
      </c>
      <c r="J251" s="2">
        <v>238032</v>
      </c>
      <c r="K251" s="2">
        <v>144000</v>
      </c>
      <c r="L251" s="2">
        <v>144000</v>
      </c>
      <c r="M251" s="2">
        <v>90019.994999999995</v>
      </c>
      <c r="N251" s="6">
        <f t="shared" si="3"/>
        <v>0.62513885416666659</v>
      </c>
      <c r="O251" s="2">
        <v>104000</v>
      </c>
      <c r="P251" s="2">
        <v>0</v>
      </c>
    </row>
    <row r="252" spans="1:16" ht="30" x14ac:dyDescent="0.25">
      <c r="A252" s="1" t="s">
        <v>629</v>
      </c>
      <c r="B252" s="1" t="s">
        <v>14</v>
      </c>
      <c r="C252" s="1" t="s">
        <v>7</v>
      </c>
      <c r="D252" s="13" t="s">
        <v>136</v>
      </c>
      <c r="E252" s="13" t="s">
        <v>4012</v>
      </c>
      <c r="F252" s="11" t="s">
        <v>4524</v>
      </c>
      <c r="G252" s="1" t="s">
        <v>4525</v>
      </c>
      <c r="H252" s="1" t="s">
        <v>18</v>
      </c>
      <c r="I252" s="1" t="s">
        <v>19</v>
      </c>
      <c r="J252" s="2">
        <v>0</v>
      </c>
      <c r="K252" s="2">
        <v>20</v>
      </c>
      <c r="L252" s="2">
        <v>20</v>
      </c>
      <c r="M252" s="2">
        <v>0</v>
      </c>
      <c r="N252" s="6">
        <f t="shared" si="3"/>
        <v>0</v>
      </c>
      <c r="O252" s="2">
        <v>1300000</v>
      </c>
      <c r="P252" s="2">
        <v>0</v>
      </c>
    </row>
    <row r="253" spans="1:16" ht="30" x14ac:dyDescent="0.25">
      <c r="A253" s="1" t="s">
        <v>629</v>
      </c>
      <c r="B253" s="1" t="s">
        <v>14</v>
      </c>
      <c r="C253" s="1" t="s">
        <v>7</v>
      </c>
      <c r="D253" s="13" t="s">
        <v>142</v>
      </c>
      <c r="E253" s="13" t="s">
        <v>4019</v>
      </c>
      <c r="F253" s="11" t="s">
        <v>3408</v>
      </c>
      <c r="G253" s="1" t="s">
        <v>3409</v>
      </c>
      <c r="H253" s="1" t="s">
        <v>16</v>
      </c>
      <c r="I253" s="1" t="s">
        <v>16</v>
      </c>
      <c r="J253" s="2">
        <v>0</v>
      </c>
      <c r="K253" s="2">
        <v>223200</v>
      </c>
      <c r="L253" s="2">
        <v>223200</v>
      </c>
      <c r="M253" s="2">
        <v>172548.024</v>
      </c>
      <c r="N253" s="6">
        <f t="shared" si="3"/>
        <v>0.773064623655914</v>
      </c>
      <c r="O253" s="2">
        <v>0</v>
      </c>
      <c r="P253" s="2">
        <v>0</v>
      </c>
    </row>
    <row r="254" spans="1:16" ht="30" x14ac:dyDescent="0.25">
      <c r="A254" s="1" t="s">
        <v>629</v>
      </c>
      <c r="B254" s="1" t="s">
        <v>14</v>
      </c>
      <c r="C254" s="1" t="s">
        <v>7</v>
      </c>
      <c r="D254" s="13" t="s">
        <v>169</v>
      </c>
      <c r="E254" s="13" t="s">
        <v>169</v>
      </c>
      <c r="F254" s="11" t="s">
        <v>2630</v>
      </c>
      <c r="G254" s="1" t="s">
        <v>2631</v>
      </c>
      <c r="H254" s="1" t="s">
        <v>18</v>
      </c>
      <c r="I254" s="1" t="s">
        <v>692</v>
      </c>
      <c r="J254" s="2">
        <v>104400</v>
      </c>
      <c r="K254" s="2">
        <v>104900</v>
      </c>
      <c r="L254" s="2">
        <v>104900</v>
      </c>
      <c r="M254" s="2">
        <v>0</v>
      </c>
      <c r="N254" s="6">
        <f t="shared" si="3"/>
        <v>0</v>
      </c>
      <c r="O254" s="2">
        <v>157000</v>
      </c>
      <c r="P254" s="2">
        <v>106000</v>
      </c>
    </row>
    <row r="255" spans="1:16" x14ac:dyDescent="0.25">
      <c r="A255" s="1" t="s">
        <v>629</v>
      </c>
      <c r="B255" s="1" t="s">
        <v>14</v>
      </c>
      <c r="C255" s="1" t="s">
        <v>7</v>
      </c>
      <c r="D255" s="13" t="s">
        <v>136</v>
      </c>
      <c r="E255" s="13" t="s">
        <v>4012</v>
      </c>
      <c r="F255" s="11" t="s">
        <v>690</v>
      </c>
      <c r="G255" s="1" t="s">
        <v>691</v>
      </c>
      <c r="H255" s="1" t="s">
        <v>18</v>
      </c>
      <c r="I255" s="1" t="s">
        <v>692</v>
      </c>
      <c r="J255" s="2">
        <v>17531</v>
      </c>
      <c r="K255" s="2">
        <v>20130</v>
      </c>
      <c r="L255" s="2">
        <v>20130</v>
      </c>
      <c r="M255" s="2">
        <v>1126.279</v>
      </c>
      <c r="N255" s="6">
        <f t="shared" si="3"/>
        <v>5.5950273224043716E-2</v>
      </c>
      <c r="O255" s="2">
        <v>0</v>
      </c>
      <c r="P255" s="2">
        <v>0</v>
      </c>
    </row>
    <row r="256" spans="1:16" ht="30" x14ac:dyDescent="0.25">
      <c r="A256" s="1" t="s">
        <v>629</v>
      </c>
      <c r="B256" s="1" t="s">
        <v>14</v>
      </c>
      <c r="C256" s="1" t="s">
        <v>7</v>
      </c>
      <c r="D256" s="13" t="s">
        <v>142</v>
      </c>
      <c r="E256" s="13" t="s">
        <v>4019</v>
      </c>
      <c r="F256" s="11" t="s">
        <v>143</v>
      </c>
      <c r="G256" s="1" t="s">
        <v>144</v>
      </c>
      <c r="H256" s="1" t="s">
        <v>16</v>
      </c>
      <c r="I256" s="1" t="s">
        <v>16</v>
      </c>
      <c r="J256" s="2">
        <v>1749744</v>
      </c>
      <c r="K256" s="2">
        <v>2131000</v>
      </c>
      <c r="L256" s="2">
        <v>2131000</v>
      </c>
      <c r="M256" s="2">
        <v>180583.44899999999</v>
      </c>
      <c r="N256" s="6">
        <f t="shared" si="3"/>
        <v>8.4741177381511018E-2</v>
      </c>
      <c r="O256" s="2">
        <v>6000000</v>
      </c>
      <c r="P256" s="2">
        <v>7881000</v>
      </c>
    </row>
    <row r="257" spans="1:16" ht="75" x14ac:dyDescent="0.25">
      <c r="A257" s="1" t="s">
        <v>629</v>
      </c>
      <c r="B257" s="1" t="s">
        <v>14</v>
      </c>
      <c r="C257" s="1" t="s">
        <v>7</v>
      </c>
      <c r="D257" s="13" t="s">
        <v>136</v>
      </c>
      <c r="E257" s="13" t="s">
        <v>4012</v>
      </c>
      <c r="F257" s="11" t="s">
        <v>693</v>
      </c>
      <c r="G257" s="1" t="s">
        <v>694</v>
      </c>
      <c r="H257" s="1" t="s">
        <v>146</v>
      </c>
      <c r="I257" s="1" t="s">
        <v>707</v>
      </c>
      <c r="J257" s="2">
        <v>16721</v>
      </c>
      <c r="K257" s="2">
        <v>256000</v>
      </c>
      <c r="L257" s="2">
        <v>256000</v>
      </c>
      <c r="M257" s="2">
        <v>0</v>
      </c>
      <c r="N257" s="6">
        <f t="shared" si="3"/>
        <v>0</v>
      </c>
      <c r="O257" s="2">
        <v>0</v>
      </c>
      <c r="P257" s="2">
        <v>0</v>
      </c>
    </row>
    <row r="258" spans="1:16" ht="75" x14ac:dyDescent="0.25">
      <c r="A258" s="1" t="s">
        <v>629</v>
      </c>
      <c r="B258" s="1" t="s">
        <v>14</v>
      </c>
      <c r="C258" s="1" t="s">
        <v>7</v>
      </c>
      <c r="D258" s="13" t="s">
        <v>136</v>
      </c>
      <c r="E258" s="13" t="s">
        <v>4016</v>
      </c>
      <c r="F258" s="11" t="s">
        <v>695</v>
      </c>
      <c r="G258" s="1" t="s">
        <v>696</v>
      </c>
      <c r="H258" s="1" t="s">
        <v>146</v>
      </c>
      <c r="I258" s="1" t="s">
        <v>707</v>
      </c>
      <c r="J258" s="2">
        <v>57833</v>
      </c>
      <c r="K258" s="2">
        <v>79000</v>
      </c>
      <c r="L258" s="2">
        <v>79000</v>
      </c>
      <c r="M258" s="2">
        <v>0</v>
      </c>
      <c r="N258" s="6">
        <f t="shared" si="3"/>
        <v>0</v>
      </c>
      <c r="O258" s="2">
        <v>0</v>
      </c>
      <c r="P258" s="2">
        <v>0</v>
      </c>
    </row>
    <row r="259" spans="1:16" ht="30" x14ac:dyDescent="0.25">
      <c r="A259" s="1" t="s">
        <v>629</v>
      </c>
      <c r="B259" s="1" t="s">
        <v>14</v>
      </c>
      <c r="C259" s="1" t="s">
        <v>7</v>
      </c>
      <c r="D259" s="13" t="s">
        <v>135</v>
      </c>
      <c r="E259" s="13" t="s">
        <v>4011</v>
      </c>
      <c r="F259" s="11" t="s">
        <v>3410</v>
      </c>
      <c r="G259" s="1" t="s">
        <v>3411</v>
      </c>
      <c r="H259" s="1" t="s">
        <v>18</v>
      </c>
      <c r="I259" s="1" t="s">
        <v>19</v>
      </c>
      <c r="J259" s="2">
        <v>0</v>
      </c>
      <c r="K259" s="2">
        <v>131000</v>
      </c>
      <c r="L259" s="2">
        <v>131000</v>
      </c>
      <c r="M259" s="2">
        <v>53550.26</v>
      </c>
      <c r="N259" s="6">
        <f t="shared" si="3"/>
        <v>0.40878061068702293</v>
      </c>
      <c r="O259" s="2">
        <v>0</v>
      </c>
      <c r="P259" s="2">
        <v>0</v>
      </c>
    </row>
    <row r="260" spans="1:16" ht="75" x14ac:dyDescent="0.25">
      <c r="A260" s="1" t="s">
        <v>629</v>
      </c>
      <c r="B260" s="1" t="s">
        <v>14</v>
      </c>
      <c r="C260" s="1" t="s">
        <v>7</v>
      </c>
      <c r="D260" s="13" t="s">
        <v>136</v>
      </c>
      <c r="E260" s="13" t="s">
        <v>4018</v>
      </c>
      <c r="F260" s="11" t="s">
        <v>697</v>
      </c>
      <c r="G260" s="1" t="s">
        <v>698</v>
      </c>
      <c r="H260" s="1" t="s">
        <v>146</v>
      </c>
      <c r="I260" s="1" t="s">
        <v>707</v>
      </c>
      <c r="J260" s="2">
        <v>1127520</v>
      </c>
      <c r="K260" s="2">
        <v>209000</v>
      </c>
      <c r="L260" s="2">
        <v>209000</v>
      </c>
      <c r="M260" s="2">
        <v>109508.16899999999</v>
      </c>
      <c r="N260" s="6">
        <f t="shared" si="3"/>
        <v>0.52396253110047841</v>
      </c>
      <c r="O260" s="2">
        <v>0</v>
      </c>
      <c r="P260" s="2">
        <v>0</v>
      </c>
    </row>
    <row r="261" spans="1:16" ht="30" x14ac:dyDescent="0.25">
      <c r="A261" s="1" t="s">
        <v>629</v>
      </c>
      <c r="B261" s="1" t="s">
        <v>14</v>
      </c>
      <c r="C261" s="1" t="s">
        <v>7</v>
      </c>
      <c r="D261" s="13" t="s">
        <v>129</v>
      </c>
      <c r="E261" s="13" t="s">
        <v>4009</v>
      </c>
      <c r="F261" s="11" t="s">
        <v>2632</v>
      </c>
      <c r="G261" s="1" t="s">
        <v>2633</v>
      </c>
      <c r="H261" s="1" t="s">
        <v>18</v>
      </c>
      <c r="I261" s="1" t="s">
        <v>148</v>
      </c>
      <c r="J261" s="2">
        <v>35758</v>
      </c>
      <c r="K261" s="2">
        <v>35000</v>
      </c>
      <c r="L261" s="2">
        <v>35000</v>
      </c>
      <c r="M261" s="2">
        <v>0</v>
      </c>
      <c r="N261" s="6">
        <f t="shared" ref="N261:N324" si="4">IF(K261=0,"-",M261/K261)</f>
        <v>0</v>
      </c>
      <c r="O261" s="2">
        <v>0</v>
      </c>
      <c r="P261" s="2">
        <v>0</v>
      </c>
    </row>
    <row r="262" spans="1:16" ht="30" x14ac:dyDescent="0.25">
      <c r="A262" s="1" t="s">
        <v>629</v>
      </c>
      <c r="B262" s="1" t="s">
        <v>14</v>
      </c>
      <c r="C262" s="1" t="s">
        <v>7</v>
      </c>
      <c r="D262" s="13" t="s">
        <v>142</v>
      </c>
      <c r="E262" s="13" t="s">
        <v>4019</v>
      </c>
      <c r="F262" s="11" t="s">
        <v>2634</v>
      </c>
      <c r="G262" s="1" t="s">
        <v>2635</v>
      </c>
      <c r="H262" s="1" t="s">
        <v>16</v>
      </c>
      <c r="I262" s="1" t="s">
        <v>16</v>
      </c>
      <c r="J262" s="2">
        <v>1200600</v>
      </c>
      <c r="K262" s="2">
        <v>0</v>
      </c>
      <c r="L262" s="2">
        <v>0</v>
      </c>
      <c r="M262" s="2">
        <v>0</v>
      </c>
      <c r="N262" s="6" t="str">
        <f t="shared" si="4"/>
        <v>-</v>
      </c>
      <c r="O262" s="2">
        <v>0</v>
      </c>
      <c r="P262" s="2">
        <v>0</v>
      </c>
    </row>
    <row r="263" spans="1:16" ht="30" x14ac:dyDescent="0.25">
      <c r="A263" s="1" t="s">
        <v>629</v>
      </c>
      <c r="B263" s="1" t="s">
        <v>14</v>
      </c>
      <c r="C263" s="1" t="s">
        <v>7</v>
      </c>
      <c r="D263" s="13" t="s">
        <v>132</v>
      </c>
      <c r="E263" s="13" t="s">
        <v>132</v>
      </c>
      <c r="F263" s="11" t="s">
        <v>699</v>
      </c>
      <c r="G263" s="1" t="s">
        <v>700</v>
      </c>
      <c r="H263" s="1" t="s">
        <v>18</v>
      </c>
      <c r="I263" s="1" t="s">
        <v>19</v>
      </c>
      <c r="J263" s="2">
        <v>835200</v>
      </c>
      <c r="K263" s="2">
        <v>944000</v>
      </c>
      <c r="L263" s="2">
        <v>944000</v>
      </c>
      <c r="M263" s="2">
        <v>0</v>
      </c>
      <c r="N263" s="6">
        <f t="shared" si="4"/>
        <v>0</v>
      </c>
      <c r="O263" s="2">
        <v>0</v>
      </c>
      <c r="P263" s="2">
        <v>0</v>
      </c>
    </row>
    <row r="264" spans="1:16" ht="75" x14ac:dyDescent="0.25">
      <c r="A264" s="1" t="s">
        <v>629</v>
      </c>
      <c r="B264" s="1" t="s">
        <v>14</v>
      </c>
      <c r="C264" s="1" t="s">
        <v>7</v>
      </c>
      <c r="D264" s="13" t="s">
        <v>136</v>
      </c>
      <c r="E264" s="13" t="s">
        <v>4018</v>
      </c>
      <c r="F264" s="11" t="s">
        <v>701</v>
      </c>
      <c r="G264" s="1" t="s">
        <v>702</v>
      </c>
      <c r="H264" s="1" t="s">
        <v>146</v>
      </c>
      <c r="I264" s="1" t="s">
        <v>707</v>
      </c>
      <c r="J264" s="2">
        <v>4617990</v>
      </c>
      <c r="K264" s="2">
        <v>2587000</v>
      </c>
      <c r="L264" s="2">
        <v>2587000</v>
      </c>
      <c r="M264" s="2">
        <v>1679944.1379999998</v>
      </c>
      <c r="N264" s="6">
        <f t="shared" si="4"/>
        <v>0.64937925705450317</v>
      </c>
      <c r="O264" s="2">
        <v>3950000</v>
      </c>
      <c r="P264" s="2">
        <v>0</v>
      </c>
    </row>
    <row r="265" spans="1:16" ht="30" x14ac:dyDescent="0.25">
      <c r="A265" s="1" t="s">
        <v>629</v>
      </c>
      <c r="B265" s="1" t="s">
        <v>14</v>
      </c>
      <c r="C265" s="1" t="s">
        <v>7</v>
      </c>
      <c r="D265" s="13" t="s">
        <v>129</v>
      </c>
      <c r="E265" s="13" t="s">
        <v>129</v>
      </c>
      <c r="F265" s="11" t="s">
        <v>3412</v>
      </c>
      <c r="G265" s="1" t="s">
        <v>3413</v>
      </c>
      <c r="H265" s="1" t="s">
        <v>18</v>
      </c>
      <c r="I265" s="1" t="s">
        <v>148</v>
      </c>
      <c r="J265" s="2">
        <v>0</v>
      </c>
      <c r="K265" s="2">
        <v>58090</v>
      </c>
      <c r="L265" s="2">
        <v>58090</v>
      </c>
      <c r="M265" s="2">
        <v>0</v>
      </c>
      <c r="N265" s="6">
        <f t="shared" si="4"/>
        <v>0</v>
      </c>
      <c r="O265" s="2">
        <v>0</v>
      </c>
      <c r="P265" s="2">
        <v>0</v>
      </c>
    </row>
    <row r="266" spans="1:16" ht="30" x14ac:dyDescent="0.25">
      <c r="A266" s="1" t="s">
        <v>629</v>
      </c>
      <c r="B266" s="1" t="s">
        <v>14</v>
      </c>
      <c r="C266" s="1" t="s">
        <v>7</v>
      </c>
      <c r="D266" s="13" t="s">
        <v>129</v>
      </c>
      <c r="E266" s="13" t="s">
        <v>4009</v>
      </c>
      <c r="F266" s="11" t="s">
        <v>703</v>
      </c>
      <c r="G266" s="1" t="s">
        <v>704</v>
      </c>
      <c r="H266" s="1" t="s">
        <v>18</v>
      </c>
      <c r="I266" s="1" t="s">
        <v>148</v>
      </c>
      <c r="J266" s="2">
        <v>626400</v>
      </c>
      <c r="K266" s="2">
        <v>0</v>
      </c>
      <c r="L266" s="2">
        <v>0</v>
      </c>
      <c r="M266" s="2">
        <v>0</v>
      </c>
      <c r="N266" s="6" t="str">
        <f t="shared" si="4"/>
        <v>-</v>
      </c>
      <c r="O266" s="2">
        <v>0</v>
      </c>
      <c r="P266" s="2">
        <v>0</v>
      </c>
    </row>
    <row r="267" spans="1:16" ht="30" x14ac:dyDescent="0.25">
      <c r="A267" s="1" t="s">
        <v>629</v>
      </c>
      <c r="B267" s="1" t="s">
        <v>14</v>
      </c>
      <c r="C267" s="1" t="s">
        <v>7</v>
      </c>
      <c r="D267" s="13" t="s">
        <v>173</v>
      </c>
      <c r="E267" s="13" t="s">
        <v>4024</v>
      </c>
      <c r="F267" s="11" t="s">
        <v>4339</v>
      </c>
      <c r="G267" s="1" t="s">
        <v>4340</v>
      </c>
      <c r="H267" s="1" t="s">
        <v>9</v>
      </c>
      <c r="I267" s="1" t="s">
        <v>10</v>
      </c>
      <c r="J267" s="2">
        <v>0</v>
      </c>
      <c r="K267" s="2">
        <v>1000</v>
      </c>
      <c r="L267" s="2">
        <v>1000</v>
      </c>
      <c r="M267" s="2">
        <v>751.96500000000003</v>
      </c>
      <c r="N267" s="6">
        <f t="shared" si="4"/>
        <v>0.75196499999999999</v>
      </c>
      <c r="O267" s="2">
        <v>0</v>
      </c>
      <c r="P267" s="2">
        <v>0</v>
      </c>
    </row>
    <row r="268" spans="1:16" ht="75" x14ac:dyDescent="0.25">
      <c r="A268" s="1" t="s">
        <v>629</v>
      </c>
      <c r="B268" s="1" t="s">
        <v>14</v>
      </c>
      <c r="C268" s="1" t="s">
        <v>7</v>
      </c>
      <c r="D268" s="13" t="s">
        <v>136</v>
      </c>
      <c r="E268" s="13" t="s">
        <v>4012</v>
      </c>
      <c r="F268" s="11" t="s">
        <v>705</v>
      </c>
      <c r="G268" s="1" t="s">
        <v>706</v>
      </c>
      <c r="H268" s="1" t="s">
        <v>146</v>
      </c>
      <c r="I268" s="1" t="s">
        <v>707</v>
      </c>
      <c r="J268" s="2">
        <v>331078</v>
      </c>
      <c r="K268" s="2">
        <v>695000</v>
      </c>
      <c r="L268" s="2">
        <v>695000</v>
      </c>
      <c r="M268" s="2">
        <v>202218.12100000001</v>
      </c>
      <c r="N268" s="6">
        <f t="shared" si="4"/>
        <v>0.29096132517985612</v>
      </c>
      <c r="O268" s="2">
        <v>0</v>
      </c>
      <c r="P268" s="2">
        <v>0</v>
      </c>
    </row>
    <row r="269" spans="1:16" ht="30" x14ac:dyDescent="0.25">
      <c r="A269" s="1" t="s">
        <v>629</v>
      </c>
      <c r="B269" s="1" t="s">
        <v>14</v>
      </c>
      <c r="C269" s="1" t="s">
        <v>7</v>
      </c>
      <c r="D269" s="13" t="s">
        <v>136</v>
      </c>
      <c r="E269" s="13" t="s">
        <v>4016</v>
      </c>
      <c r="F269" s="11" t="s">
        <v>708</v>
      </c>
      <c r="G269" s="1" t="s">
        <v>709</v>
      </c>
      <c r="H269" s="1" t="s">
        <v>18</v>
      </c>
      <c r="I269" s="1" t="s">
        <v>2636</v>
      </c>
      <c r="J269" s="2">
        <v>800748</v>
      </c>
      <c r="K269" s="2">
        <v>617000</v>
      </c>
      <c r="L269" s="2">
        <v>617000</v>
      </c>
      <c r="M269" s="2">
        <v>0</v>
      </c>
      <c r="N269" s="6">
        <f t="shared" si="4"/>
        <v>0</v>
      </c>
      <c r="O269" s="2">
        <v>0</v>
      </c>
      <c r="P269" s="2">
        <v>0</v>
      </c>
    </row>
    <row r="270" spans="1:16" ht="30" x14ac:dyDescent="0.25">
      <c r="A270" s="1" t="s">
        <v>629</v>
      </c>
      <c r="B270" s="1" t="s">
        <v>14</v>
      </c>
      <c r="C270" s="1" t="s">
        <v>7</v>
      </c>
      <c r="D270" s="13" t="s">
        <v>136</v>
      </c>
      <c r="E270" s="13" t="s">
        <v>4012</v>
      </c>
      <c r="F270" s="11" t="s">
        <v>710</v>
      </c>
      <c r="G270" s="1" t="s">
        <v>711</v>
      </c>
      <c r="H270" s="1" t="s">
        <v>18</v>
      </c>
      <c r="I270" s="1" t="s">
        <v>148</v>
      </c>
      <c r="J270" s="2">
        <v>861863</v>
      </c>
      <c r="K270" s="2">
        <v>1592000</v>
      </c>
      <c r="L270" s="2">
        <v>1592000</v>
      </c>
      <c r="M270" s="2">
        <v>1466148.2370000002</v>
      </c>
      <c r="N270" s="6">
        <f t="shared" si="4"/>
        <v>0.92094738505025142</v>
      </c>
      <c r="O270" s="2">
        <v>0</v>
      </c>
      <c r="P270" s="2">
        <v>0</v>
      </c>
    </row>
    <row r="271" spans="1:16" x14ac:dyDescent="0.25">
      <c r="A271" s="1" t="s">
        <v>629</v>
      </c>
      <c r="B271" s="1" t="s">
        <v>14</v>
      </c>
      <c r="C271" s="1" t="s">
        <v>7</v>
      </c>
      <c r="D271" s="13" t="s">
        <v>136</v>
      </c>
      <c r="E271" s="13" t="s">
        <v>4012</v>
      </c>
      <c r="F271" s="11" t="s">
        <v>3414</v>
      </c>
      <c r="G271" s="1" t="s">
        <v>3415</v>
      </c>
      <c r="H271" s="1" t="s">
        <v>18</v>
      </c>
      <c r="I271" s="1" t="s">
        <v>19</v>
      </c>
      <c r="J271" s="2">
        <v>0</v>
      </c>
      <c r="K271" s="2">
        <v>32250</v>
      </c>
      <c r="L271" s="2">
        <v>32250</v>
      </c>
      <c r="M271" s="2">
        <v>0</v>
      </c>
      <c r="N271" s="6">
        <f t="shared" si="4"/>
        <v>0</v>
      </c>
      <c r="O271" s="2">
        <v>0</v>
      </c>
      <c r="P271" s="2">
        <v>0</v>
      </c>
    </row>
    <row r="272" spans="1:16" ht="75" x14ac:dyDescent="0.25">
      <c r="A272" s="1" t="s">
        <v>629</v>
      </c>
      <c r="B272" s="1" t="s">
        <v>14</v>
      </c>
      <c r="C272" s="1" t="s">
        <v>7</v>
      </c>
      <c r="D272" s="13" t="s">
        <v>136</v>
      </c>
      <c r="E272" s="13" t="s">
        <v>4016</v>
      </c>
      <c r="F272" s="11" t="s">
        <v>712</v>
      </c>
      <c r="G272" s="1" t="s">
        <v>713</v>
      </c>
      <c r="H272" s="1" t="s">
        <v>146</v>
      </c>
      <c r="I272" s="1" t="s">
        <v>707</v>
      </c>
      <c r="J272" s="2">
        <v>720360</v>
      </c>
      <c r="K272" s="2">
        <v>84000</v>
      </c>
      <c r="L272" s="2">
        <v>84000</v>
      </c>
      <c r="M272" s="2">
        <v>25.827999999999999</v>
      </c>
      <c r="N272" s="6">
        <f t="shared" si="4"/>
        <v>3.0747619047619048E-4</v>
      </c>
      <c r="O272" s="2">
        <v>0</v>
      </c>
      <c r="P272" s="2">
        <v>0</v>
      </c>
    </row>
    <row r="273" spans="1:16" ht="30" x14ac:dyDescent="0.25">
      <c r="A273" s="1" t="s">
        <v>629</v>
      </c>
      <c r="B273" s="1" t="s">
        <v>14</v>
      </c>
      <c r="C273" s="1" t="s">
        <v>7</v>
      </c>
      <c r="D273" s="13" t="s">
        <v>142</v>
      </c>
      <c r="E273" s="13" t="s">
        <v>4019</v>
      </c>
      <c r="F273" s="11" t="s">
        <v>714</v>
      </c>
      <c r="G273" s="1" t="s">
        <v>715</v>
      </c>
      <c r="H273" s="1" t="s">
        <v>16</v>
      </c>
      <c r="I273" s="1" t="s">
        <v>16</v>
      </c>
      <c r="J273" s="2">
        <v>322273</v>
      </c>
      <c r="K273" s="2">
        <v>0</v>
      </c>
      <c r="L273" s="2">
        <v>0</v>
      </c>
      <c r="M273" s="2">
        <v>0</v>
      </c>
      <c r="N273" s="6" t="str">
        <f t="shared" si="4"/>
        <v>-</v>
      </c>
      <c r="O273" s="2">
        <v>0</v>
      </c>
      <c r="P273" s="2">
        <v>0</v>
      </c>
    </row>
    <row r="274" spans="1:16" ht="75" x14ac:dyDescent="0.25">
      <c r="A274" s="1" t="s">
        <v>629</v>
      </c>
      <c r="B274" s="1" t="s">
        <v>14</v>
      </c>
      <c r="C274" s="1" t="s">
        <v>7</v>
      </c>
      <c r="D274" s="13" t="s">
        <v>136</v>
      </c>
      <c r="E274" s="13" t="s">
        <v>4012</v>
      </c>
      <c r="F274" s="11" t="s">
        <v>3416</v>
      </c>
      <c r="G274" s="1" t="s">
        <v>3417</v>
      </c>
      <c r="H274" s="1" t="s">
        <v>146</v>
      </c>
      <c r="I274" s="1" t="s">
        <v>707</v>
      </c>
      <c r="J274" s="2">
        <v>0</v>
      </c>
      <c r="K274" s="2">
        <v>504100</v>
      </c>
      <c r="L274" s="2">
        <v>504100</v>
      </c>
      <c r="M274" s="2">
        <v>267482.13500000001</v>
      </c>
      <c r="N274" s="6">
        <f t="shared" si="4"/>
        <v>0.53061324142035315</v>
      </c>
      <c r="O274" s="2">
        <v>0</v>
      </c>
      <c r="P274" s="2">
        <v>0</v>
      </c>
    </row>
    <row r="275" spans="1:16" ht="30" x14ac:dyDescent="0.25">
      <c r="A275" s="1" t="s">
        <v>629</v>
      </c>
      <c r="B275" s="1" t="s">
        <v>14</v>
      </c>
      <c r="C275" s="1" t="s">
        <v>7</v>
      </c>
      <c r="D275" s="13" t="s">
        <v>136</v>
      </c>
      <c r="E275" s="13" t="s">
        <v>4012</v>
      </c>
      <c r="F275" s="11" t="s">
        <v>145</v>
      </c>
      <c r="G275" s="1" t="s">
        <v>716</v>
      </c>
      <c r="H275" s="1" t="s">
        <v>146</v>
      </c>
      <c r="I275" s="1" t="s">
        <v>2637</v>
      </c>
      <c r="J275" s="2">
        <v>1337579</v>
      </c>
      <c r="K275" s="2">
        <v>35000</v>
      </c>
      <c r="L275" s="2">
        <v>35000</v>
      </c>
      <c r="M275" s="2">
        <v>0</v>
      </c>
      <c r="N275" s="6">
        <f t="shared" si="4"/>
        <v>0</v>
      </c>
      <c r="O275" s="2">
        <v>0</v>
      </c>
      <c r="P275" s="2">
        <v>0</v>
      </c>
    </row>
    <row r="276" spans="1:16" x14ac:dyDescent="0.25">
      <c r="A276" s="1" t="s">
        <v>629</v>
      </c>
      <c r="B276" s="1" t="s">
        <v>14</v>
      </c>
      <c r="C276" s="1" t="s">
        <v>7</v>
      </c>
      <c r="D276" s="13" t="s">
        <v>136</v>
      </c>
      <c r="E276" s="13" t="s">
        <v>4018</v>
      </c>
      <c r="F276" s="11" t="s">
        <v>717</v>
      </c>
      <c r="G276" s="1" t="s">
        <v>718</v>
      </c>
      <c r="H276" s="1" t="s">
        <v>146</v>
      </c>
      <c r="I276" s="1" t="s">
        <v>719</v>
      </c>
      <c r="J276" s="2">
        <v>2901276</v>
      </c>
      <c r="K276" s="2">
        <v>2463000</v>
      </c>
      <c r="L276" s="2">
        <v>2463000</v>
      </c>
      <c r="M276" s="2">
        <v>2349302.1880000001</v>
      </c>
      <c r="N276" s="6">
        <f t="shared" si="4"/>
        <v>0.95383767275680065</v>
      </c>
      <c r="O276" s="2">
        <v>1358000</v>
      </c>
      <c r="P276" s="2">
        <v>1418000</v>
      </c>
    </row>
    <row r="277" spans="1:16" ht="60" x14ac:dyDescent="0.25">
      <c r="A277" s="1" t="s">
        <v>629</v>
      </c>
      <c r="B277" s="1" t="s">
        <v>14</v>
      </c>
      <c r="C277" s="1" t="s">
        <v>7</v>
      </c>
      <c r="D277" s="13" t="s">
        <v>136</v>
      </c>
      <c r="E277" s="13" t="s">
        <v>4016</v>
      </c>
      <c r="F277" s="11" t="s">
        <v>720</v>
      </c>
      <c r="G277" s="1" t="s">
        <v>721</v>
      </c>
      <c r="H277" s="1" t="s">
        <v>146</v>
      </c>
      <c r="I277" s="1" t="s">
        <v>2638</v>
      </c>
      <c r="J277" s="2">
        <v>417600</v>
      </c>
      <c r="K277" s="2">
        <v>1583000</v>
      </c>
      <c r="L277" s="2">
        <v>1583000</v>
      </c>
      <c r="M277" s="2">
        <v>0</v>
      </c>
      <c r="N277" s="6">
        <f t="shared" si="4"/>
        <v>0</v>
      </c>
      <c r="O277" s="2">
        <v>0</v>
      </c>
      <c r="P277" s="2">
        <v>0</v>
      </c>
    </row>
    <row r="278" spans="1:16" ht="30" x14ac:dyDescent="0.25">
      <c r="A278" s="1" t="s">
        <v>629</v>
      </c>
      <c r="B278" s="1" t="s">
        <v>14</v>
      </c>
      <c r="C278" s="1" t="s">
        <v>7</v>
      </c>
      <c r="D278" s="13" t="s">
        <v>136</v>
      </c>
      <c r="E278" s="13" t="s">
        <v>4018</v>
      </c>
      <c r="F278" s="11" t="s">
        <v>722</v>
      </c>
      <c r="G278" s="1" t="s">
        <v>723</v>
      </c>
      <c r="H278" s="1" t="s">
        <v>146</v>
      </c>
      <c r="I278" s="1" t="s">
        <v>147</v>
      </c>
      <c r="J278" s="2">
        <v>3483838</v>
      </c>
      <c r="K278" s="2">
        <v>2960000</v>
      </c>
      <c r="L278" s="2">
        <v>2960000</v>
      </c>
      <c r="M278" s="2">
        <v>2829387.9509999999</v>
      </c>
      <c r="N278" s="6">
        <f t="shared" si="4"/>
        <v>0.95587430777027027</v>
      </c>
      <c r="O278" s="2">
        <v>3411000</v>
      </c>
      <c r="P278" s="2">
        <v>4162000</v>
      </c>
    </row>
    <row r="279" spans="1:16" ht="30" x14ac:dyDescent="0.25">
      <c r="A279" s="1" t="s">
        <v>629</v>
      </c>
      <c r="B279" s="1" t="s">
        <v>14</v>
      </c>
      <c r="C279" s="1" t="s">
        <v>7</v>
      </c>
      <c r="D279" s="13" t="s">
        <v>142</v>
      </c>
      <c r="E279" s="13" t="s">
        <v>4019</v>
      </c>
      <c r="F279" s="11" t="s">
        <v>2639</v>
      </c>
      <c r="G279" s="1" t="s">
        <v>2640</v>
      </c>
      <c r="H279" s="1" t="s">
        <v>16</v>
      </c>
      <c r="I279" s="1" t="s">
        <v>16</v>
      </c>
      <c r="J279" s="2">
        <v>104400</v>
      </c>
      <c r="K279" s="2">
        <v>104900</v>
      </c>
      <c r="L279" s="2">
        <v>104900</v>
      </c>
      <c r="M279" s="2">
        <v>0</v>
      </c>
      <c r="N279" s="6">
        <f t="shared" si="4"/>
        <v>0</v>
      </c>
      <c r="O279" s="2">
        <v>207600</v>
      </c>
      <c r="P279" s="2">
        <v>0</v>
      </c>
    </row>
    <row r="280" spans="1:16" ht="30" x14ac:dyDescent="0.25">
      <c r="A280" s="1" t="s">
        <v>629</v>
      </c>
      <c r="B280" s="1" t="s">
        <v>14</v>
      </c>
      <c r="C280" s="1" t="s">
        <v>7</v>
      </c>
      <c r="D280" s="13" t="s">
        <v>142</v>
      </c>
      <c r="E280" s="13" t="s">
        <v>4019</v>
      </c>
      <c r="F280" s="11" t="s">
        <v>2641</v>
      </c>
      <c r="G280" s="1" t="s">
        <v>2642</v>
      </c>
      <c r="H280" s="1" t="s">
        <v>16</v>
      </c>
      <c r="I280" s="1" t="s">
        <v>16</v>
      </c>
      <c r="J280" s="2">
        <v>626400</v>
      </c>
      <c r="K280" s="2">
        <v>0</v>
      </c>
      <c r="L280" s="2">
        <v>0</v>
      </c>
      <c r="M280" s="2">
        <v>0</v>
      </c>
      <c r="N280" s="6" t="str">
        <f t="shared" si="4"/>
        <v>-</v>
      </c>
      <c r="O280" s="2">
        <v>0</v>
      </c>
      <c r="P280" s="2">
        <v>0</v>
      </c>
    </row>
    <row r="281" spans="1:16" ht="30" x14ac:dyDescent="0.25">
      <c r="A281" s="1" t="s">
        <v>629</v>
      </c>
      <c r="B281" s="1" t="s">
        <v>14</v>
      </c>
      <c r="C281" s="1" t="s">
        <v>7</v>
      </c>
      <c r="D281" s="13" t="s">
        <v>136</v>
      </c>
      <c r="E281" s="13" t="s">
        <v>4016</v>
      </c>
      <c r="F281" s="11" t="s">
        <v>4526</v>
      </c>
      <c r="G281" s="1" t="s">
        <v>4527</v>
      </c>
      <c r="H281" s="1" t="s">
        <v>18</v>
      </c>
      <c r="I281" s="1" t="s">
        <v>148</v>
      </c>
      <c r="J281" s="2">
        <v>0</v>
      </c>
      <c r="K281" s="2">
        <v>20</v>
      </c>
      <c r="L281" s="2">
        <v>20</v>
      </c>
      <c r="M281" s="2">
        <v>0</v>
      </c>
      <c r="N281" s="6">
        <f t="shared" si="4"/>
        <v>0</v>
      </c>
      <c r="O281" s="2">
        <v>205000</v>
      </c>
      <c r="P281" s="2">
        <v>0</v>
      </c>
    </row>
    <row r="282" spans="1:16" ht="30" x14ac:dyDescent="0.25">
      <c r="A282" s="1" t="s">
        <v>629</v>
      </c>
      <c r="B282" s="1" t="s">
        <v>14</v>
      </c>
      <c r="C282" s="1" t="s">
        <v>7</v>
      </c>
      <c r="D282" s="13" t="s">
        <v>136</v>
      </c>
      <c r="E282" s="13" t="s">
        <v>4012</v>
      </c>
      <c r="F282" s="11" t="s">
        <v>4528</v>
      </c>
      <c r="G282" s="1" t="s">
        <v>4529</v>
      </c>
      <c r="H282" s="1" t="s">
        <v>146</v>
      </c>
      <c r="I282" s="1" t="s">
        <v>4530</v>
      </c>
      <c r="J282" s="2">
        <v>0</v>
      </c>
      <c r="K282" s="2">
        <v>10</v>
      </c>
      <c r="L282" s="2">
        <v>10</v>
      </c>
      <c r="M282" s="2">
        <v>0</v>
      </c>
      <c r="N282" s="6">
        <f t="shared" si="4"/>
        <v>0</v>
      </c>
      <c r="O282" s="2">
        <v>400000</v>
      </c>
      <c r="P282" s="2">
        <v>0</v>
      </c>
    </row>
    <row r="283" spans="1:16" x14ac:dyDescent="0.25">
      <c r="A283" s="1" t="s">
        <v>629</v>
      </c>
      <c r="B283" s="1" t="s">
        <v>14</v>
      </c>
      <c r="C283" s="1" t="s">
        <v>7</v>
      </c>
      <c r="D283" s="13" t="s">
        <v>136</v>
      </c>
      <c r="E283" s="13" t="s">
        <v>4012</v>
      </c>
      <c r="F283" s="11" t="s">
        <v>2643</v>
      </c>
      <c r="G283" s="1" t="s">
        <v>2644</v>
      </c>
      <c r="H283" s="1" t="s">
        <v>9</v>
      </c>
      <c r="I283" s="1" t="s">
        <v>10</v>
      </c>
      <c r="J283" s="2">
        <v>5565363</v>
      </c>
      <c r="K283" s="2">
        <v>0</v>
      </c>
      <c r="L283" s="2">
        <v>0</v>
      </c>
      <c r="M283" s="2">
        <v>0</v>
      </c>
      <c r="N283" s="6" t="str">
        <f t="shared" si="4"/>
        <v>-</v>
      </c>
      <c r="O283" s="2">
        <v>0</v>
      </c>
      <c r="P283" s="2">
        <v>0</v>
      </c>
    </row>
    <row r="284" spans="1:16" ht="30" x14ac:dyDescent="0.25">
      <c r="A284" s="1" t="s">
        <v>629</v>
      </c>
      <c r="B284" s="1" t="s">
        <v>14</v>
      </c>
      <c r="C284" s="1" t="s">
        <v>7</v>
      </c>
      <c r="D284" s="13" t="s">
        <v>138</v>
      </c>
      <c r="E284" s="13" t="s">
        <v>4019</v>
      </c>
      <c r="F284" s="11" t="s">
        <v>2645</v>
      </c>
      <c r="G284" s="1" t="s">
        <v>2646</v>
      </c>
      <c r="H284" s="1" t="s">
        <v>16</v>
      </c>
      <c r="I284" s="1" t="s">
        <v>16</v>
      </c>
      <c r="J284" s="2">
        <v>104400</v>
      </c>
      <c r="K284" s="2">
        <v>104900</v>
      </c>
      <c r="L284" s="2">
        <v>104900</v>
      </c>
      <c r="M284" s="2">
        <v>168.2</v>
      </c>
      <c r="N284" s="6">
        <f t="shared" si="4"/>
        <v>1.6034318398474737E-3</v>
      </c>
      <c r="O284" s="2">
        <v>418000</v>
      </c>
      <c r="P284" s="2">
        <v>428000</v>
      </c>
    </row>
    <row r="285" spans="1:16" ht="75" x14ac:dyDescent="0.25">
      <c r="A285" s="1" t="s">
        <v>629</v>
      </c>
      <c r="B285" s="1" t="s">
        <v>14</v>
      </c>
      <c r="C285" s="1" t="s">
        <v>7</v>
      </c>
      <c r="D285" s="13" t="s">
        <v>136</v>
      </c>
      <c r="E285" s="13" t="s">
        <v>4017</v>
      </c>
      <c r="F285" s="11" t="s">
        <v>2647</v>
      </c>
      <c r="G285" s="1" t="s">
        <v>2648</v>
      </c>
      <c r="H285" s="1" t="s">
        <v>146</v>
      </c>
      <c r="I285" s="1" t="s">
        <v>707</v>
      </c>
      <c r="J285" s="2">
        <v>2642101</v>
      </c>
      <c r="K285" s="2">
        <v>3313000</v>
      </c>
      <c r="L285" s="2">
        <v>3313000</v>
      </c>
      <c r="M285" s="2">
        <v>1054376.8999999999</v>
      </c>
      <c r="N285" s="6">
        <f t="shared" si="4"/>
        <v>0.31825442197404163</v>
      </c>
      <c r="O285" s="2">
        <v>0</v>
      </c>
      <c r="P285" s="2">
        <v>0</v>
      </c>
    </row>
    <row r="286" spans="1:16" ht="75" x14ac:dyDescent="0.25">
      <c r="A286" s="1" t="s">
        <v>629</v>
      </c>
      <c r="B286" s="1" t="s">
        <v>14</v>
      </c>
      <c r="C286" s="1" t="s">
        <v>7</v>
      </c>
      <c r="D286" s="13" t="s">
        <v>136</v>
      </c>
      <c r="E286" s="13" t="s">
        <v>4018</v>
      </c>
      <c r="F286" s="11" t="s">
        <v>2649</v>
      </c>
      <c r="G286" s="1" t="s">
        <v>2650</v>
      </c>
      <c r="H286" s="1" t="s">
        <v>146</v>
      </c>
      <c r="I286" s="1" t="s">
        <v>707</v>
      </c>
      <c r="J286" s="2">
        <v>261000</v>
      </c>
      <c r="K286" s="2">
        <v>21500</v>
      </c>
      <c r="L286" s="2">
        <v>21500</v>
      </c>
      <c r="M286" s="2">
        <v>0</v>
      </c>
      <c r="N286" s="6">
        <f t="shared" si="4"/>
        <v>0</v>
      </c>
      <c r="O286" s="2">
        <v>2746000</v>
      </c>
      <c r="P286" s="2">
        <v>3721000</v>
      </c>
    </row>
    <row r="287" spans="1:16" ht="75" x14ac:dyDescent="0.25">
      <c r="A287" s="1" t="s">
        <v>629</v>
      </c>
      <c r="B287" s="1" t="s">
        <v>14</v>
      </c>
      <c r="C287" s="1" t="s">
        <v>7</v>
      </c>
      <c r="D287" s="13" t="s">
        <v>136</v>
      </c>
      <c r="E287" s="13" t="s">
        <v>4018</v>
      </c>
      <c r="F287" s="11" t="s">
        <v>2651</v>
      </c>
      <c r="G287" s="1" t="s">
        <v>2652</v>
      </c>
      <c r="H287" s="1" t="s">
        <v>146</v>
      </c>
      <c r="I287" s="1" t="s">
        <v>707</v>
      </c>
      <c r="J287" s="2">
        <v>417600</v>
      </c>
      <c r="K287" s="2">
        <v>21500</v>
      </c>
      <c r="L287" s="2">
        <v>21500</v>
      </c>
      <c r="M287" s="2">
        <v>0</v>
      </c>
      <c r="N287" s="6">
        <f t="shared" si="4"/>
        <v>0</v>
      </c>
      <c r="O287" s="2">
        <v>2542000</v>
      </c>
      <c r="P287" s="2">
        <v>3577000</v>
      </c>
    </row>
    <row r="288" spans="1:16" x14ac:dyDescent="0.25">
      <c r="A288" s="1" t="s">
        <v>629</v>
      </c>
      <c r="B288" s="1" t="s">
        <v>14</v>
      </c>
      <c r="C288" s="1" t="s">
        <v>7</v>
      </c>
      <c r="D288" s="13" t="s">
        <v>136</v>
      </c>
      <c r="E288" s="13" t="s">
        <v>4012</v>
      </c>
      <c r="F288" s="11" t="s">
        <v>2653</v>
      </c>
      <c r="G288" s="1" t="s">
        <v>2654</v>
      </c>
      <c r="H288" s="1" t="s">
        <v>18</v>
      </c>
      <c r="I288" s="1" t="s">
        <v>1821</v>
      </c>
      <c r="J288" s="2">
        <v>52200</v>
      </c>
      <c r="K288" s="2">
        <v>21500</v>
      </c>
      <c r="L288" s="2">
        <v>21500</v>
      </c>
      <c r="M288" s="2">
        <v>0</v>
      </c>
      <c r="N288" s="6">
        <f t="shared" si="4"/>
        <v>0</v>
      </c>
      <c r="O288" s="2">
        <v>1574000</v>
      </c>
      <c r="P288" s="2">
        <v>396000</v>
      </c>
    </row>
    <row r="289" spans="1:16" ht="60" x14ac:dyDescent="0.25">
      <c r="A289" s="1" t="s">
        <v>629</v>
      </c>
      <c r="B289" s="1" t="s">
        <v>14</v>
      </c>
      <c r="C289" s="1" t="s">
        <v>7</v>
      </c>
      <c r="D289" s="13" t="s">
        <v>136</v>
      </c>
      <c r="E289" s="13" t="s">
        <v>4016</v>
      </c>
      <c r="F289" s="11" t="s">
        <v>2410</v>
      </c>
      <c r="G289" s="1" t="s">
        <v>2411</v>
      </c>
      <c r="H289" s="1" t="s">
        <v>146</v>
      </c>
      <c r="I289" s="1" t="s">
        <v>2638</v>
      </c>
      <c r="J289" s="2">
        <v>1712374</v>
      </c>
      <c r="K289" s="2">
        <v>52020</v>
      </c>
      <c r="L289" s="2">
        <v>52020</v>
      </c>
      <c r="M289" s="2">
        <v>0</v>
      </c>
      <c r="N289" s="6">
        <f t="shared" si="4"/>
        <v>0</v>
      </c>
      <c r="O289" s="2">
        <v>2477000</v>
      </c>
      <c r="P289" s="2">
        <v>0</v>
      </c>
    </row>
    <row r="290" spans="1:16" ht="30" x14ac:dyDescent="0.25">
      <c r="A290" s="1" t="s">
        <v>629</v>
      </c>
      <c r="B290" s="1" t="s">
        <v>14</v>
      </c>
      <c r="C290" s="1" t="s">
        <v>7</v>
      </c>
      <c r="D290" s="13" t="s">
        <v>136</v>
      </c>
      <c r="E290" s="13" t="s">
        <v>4012</v>
      </c>
      <c r="F290" s="11" t="s">
        <v>3418</v>
      </c>
      <c r="G290" s="1" t="s">
        <v>3419</v>
      </c>
      <c r="H290" s="1" t="s">
        <v>9</v>
      </c>
      <c r="I290" s="1" t="s">
        <v>10</v>
      </c>
      <c r="J290" s="2">
        <v>0</v>
      </c>
      <c r="K290" s="2">
        <v>30</v>
      </c>
      <c r="L290" s="2">
        <v>30</v>
      </c>
      <c r="M290" s="2">
        <v>0</v>
      </c>
      <c r="N290" s="6">
        <f t="shared" si="4"/>
        <v>0</v>
      </c>
      <c r="O290" s="2">
        <v>10649000</v>
      </c>
      <c r="P290" s="2">
        <v>0</v>
      </c>
    </row>
    <row r="291" spans="1:16" ht="30" x14ac:dyDescent="0.25">
      <c r="A291" s="1" t="s">
        <v>629</v>
      </c>
      <c r="B291" s="1" t="s">
        <v>14</v>
      </c>
      <c r="C291" s="1" t="s">
        <v>7</v>
      </c>
      <c r="D291" s="13" t="s">
        <v>173</v>
      </c>
      <c r="E291" s="13" t="s">
        <v>4024</v>
      </c>
      <c r="F291" s="11" t="s">
        <v>4820</v>
      </c>
      <c r="G291" s="1" t="s">
        <v>4821</v>
      </c>
      <c r="H291" s="1" t="s">
        <v>9</v>
      </c>
      <c r="I291" s="1" t="s">
        <v>10</v>
      </c>
      <c r="J291" s="2">
        <v>0</v>
      </c>
      <c r="K291" s="2">
        <v>10500</v>
      </c>
      <c r="L291" s="2">
        <v>10500</v>
      </c>
      <c r="M291" s="2">
        <v>0</v>
      </c>
      <c r="N291" s="6">
        <f t="shared" si="4"/>
        <v>0</v>
      </c>
      <c r="O291" s="2">
        <v>391000</v>
      </c>
      <c r="P291" s="2">
        <v>0</v>
      </c>
    </row>
    <row r="292" spans="1:16" ht="30" x14ac:dyDescent="0.25">
      <c r="A292" s="1" t="s">
        <v>629</v>
      </c>
      <c r="B292" s="1" t="s">
        <v>57</v>
      </c>
      <c r="C292" s="1" t="s">
        <v>7</v>
      </c>
      <c r="D292" s="13" t="s">
        <v>132</v>
      </c>
      <c r="E292" s="13" t="s">
        <v>4020</v>
      </c>
      <c r="F292" s="11" t="s">
        <v>724</v>
      </c>
      <c r="G292" s="1" t="s">
        <v>725</v>
      </c>
      <c r="H292" s="1" t="s">
        <v>58</v>
      </c>
      <c r="I292" s="1" t="s">
        <v>58</v>
      </c>
      <c r="J292" s="2">
        <v>522000</v>
      </c>
      <c r="K292" s="2">
        <v>827000</v>
      </c>
      <c r="L292" s="2">
        <v>827000</v>
      </c>
      <c r="M292" s="2">
        <v>0</v>
      </c>
      <c r="N292" s="6">
        <f t="shared" si="4"/>
        <v>0</v>
      </c>
      <c r="O292" s="2">
        <v>0</v>
      </c>
      <c r="P292" s="2">
        <v>0</v>
      </c>
    </row>
    <row r="293" spans="1:16" ht="30" x14ac:dyDescent="0.25">
      <c r="A293" s="1" t="s">
        <v>629</v>
      </c>
      <c r="B293" s="1" t="s">
        <v>57</v>
      </c>
      <c r="C293" s="1" t="s">
        <v>7</v>
      </c>
      <c r="D293" s="13" t="s">
        <v>158</v>
      </c>
      <c r="E293" s="13" t="s">
        <v>4013</v>
      </c>
      <c r="F293" s="11" t="s">
        <v>726</v>
      </c>
      <c r="G293" s="1" t="s">
        <v>727</v>
      </c>
      <c r="H293" s="1" t="s">
        <v>151</v>
      </c>
      <c r="I293" s="1" t="s">
        <v>728</v>
      </c>
      <c r="J293" s="2">
        <v>2571059</v>
      </c>
      <c r="K293" s="2">
        <v>2489000</v>
      </c>
      <c r="L293" s="2">
        <v>2489000</v>
      </c>
      <c r="M293" s="2">
        <v>1293752.584</v>
      </c>
      <c r="N293" s="6">
        <f t="shared" si="4"/>
        <v>0.51978810124548014</v>
      </c>
      <c r="O293" s="2">
        <v>3153000</v>
      </c>
      <c r="P293" s="2">
        <v>0</v>
      </c>
    </row>
    <row r="294" spans="1:16" ht="30" x14ac:dyDescent="0.25">
      <c r="A294" s="1" t="s">
        <v>629</v>
      </c>
      <c r="B294" s="1" t="s">
        <v>57</v>
      </c>
      <c r="C294" s="1" t="s">
        <v>7</v>
      </c>
      <c r="D294" s="13" t="s">
        <v>135</v>
      </c>
      <c r="E294" s="13" t="s">
        <v>4011</v>
      </c>
      <c r="F294" s="11" t="s">
        <v>730</v>
      </c>
      <c r="G294" s="1" t="s">
        <v>731</v>
      </c>
      <c r="H294" s="1" t="s">
        <v>153</v>
      </c>
      <c r="I294" s="1" t="s">
        <v>729</v>
      </c>
      <c r="J294" s="2">
        <v>2369243</v>
      </c>
      <c r="K294" s="2">
        <v>1342000</v>
      </c>
      <c r="L294" s="2">
        <v>1342000</v>
      </c>
      <c r="M294" s="2">
        <v>1227724.219</v>
      </c>
      <c r="N294" s="6">
        <f t="shared" si="4"/>
        <v>0.91484666095380029</v>
      </c>
      <c r="O294" s="2">
        <v>0</v>
      </c>
      <c r="P294" s="2">
        <v>0</v>
      </c>
    </row>
    <row r="295" spans="1:16" ht="30" x14ac:dyDescent="0.25">
      <c r="A295" s="1" t="s">
        <v>629</v>
      </c>
      <c r="B295" s="1" t="s">
        <v>57</v>
      </c>
      <c r="C295" s="1" t="s">
        <v>7</v>
      </c>
      <c r="D295" s="13" t="s">
        <v>138</v>
      </c>
      <c r="E295" s="13" t="s">
        <v>138</v>
      </c>
      <c r="F295" s="11" t="s">
        <v>3420</v>
      </c>
      <c r="G295" s="1" t="s">
        <v>3421</v>
      </c>
      <c r="H295" s="1" t="s">
        <v>58</v>
      </c>
      <c r="I295" s="1" t="s">
        <v>58</v>
      </c>
      <c r="J295" s="2">
        <v>0</v>
      </c>
      <c r="K295" s="2">
        <v>30000</v>
      </c>
      <c r="L295" s="2">
        <v>30000</v>
      </c>
      <c r="M295" s="2">
        <v>0</v>
      </c>
      <c r="N295" s="6">
        <f t="shared" si="4"/>
        <v>0</v>
      </c>
      <c r="O295" s="2">
        <v>0</v>
      </c>
      <c r="P295" s="2">
        <v>0</v>
      </c>
    </row>
    <row r="296" spans="1:16" ht="30" x14ac:dyDescent="0.25">
      <c r="A296" s="1" t="s">
        <v>629</v>
      </c>
      <c r="B296" s="1" t="s">
        <v>57</v>
      </c>
      <c r="C296" s="1" t="s">
        <v>7</v>
      </c>
      <c r="D296" s="13" t="s">
        <v>138</v>
      </c>
      <c r="E296" s="13" t="s">
        <v>138</v>
      </c>
      <c r="F296" s="11" t="s">
        <v>3422</v>
      </c>
      <c r="G296" s="1" t="s">
        <v>3423</v>
      </c>
      <c r="H296" s="1" t="s">
        <v>151</v>
      </c>
      <c r="I296" s="1" t="s">
        <v>323</v>
      </c>
      <c r="J296" s="2">
        <v>0</v>
      </c>
      <c r="K296" s="2">
        <v>119000</v>
      </c>
      <c r="L296" s="2">
        <v>119000</v>
      </c>
      <c r="M296" s="2">
        <v>117564.702</v>
      </c>
      <c r="N296" s="6">
        <f t="shared" si="4"/>
        <v>0.98793867226890764</v>
      </c>
      <c r="O296" s="2">
        <v>0</v>
      </c>
      <c r="P296" s="2">
        <v>0</v>
      </c>
    </row>
    <row r="297" spans="1:16" ht="30" x14ac:dyDescent="0.25">
      <c r="A297" s="1" t="s">
        <v>629</v>
      </c>
      <c r="B297" s="1" t="s">
        <v>57</v>
      </c>
      <c r="C297" s="1" t="s">
        <v>7</v>
      </c>
      <c r="D297" s="13" t="s">
        <v>142</v>
      </c>
      <c r="E297" s="13" t="s">
        <v>142</v>
      </c>
      <c r="F297" s="11" t="s">
        <v>3424</v>
      </c>
      <c r="G297" s="1" t="s">
        <v>3425</v>
      </c>
      <c r="H297" s="1" t="s">
        <v>60</v>
      </c>
      <c r="I297" s="1" t="s">
        <v>3426</v>
      </c>
      <c r="J297" s="2">
        <v>0</v>
      </c>
      <c r="K297" s="2">
        <v>2209000</v>
      </c>
      <c r="L297" s="2">
        <v>2209000</v>
      </c>
      <c r="M297" s="2">
        <v>0</v>
      </c>
      <c r="N297" s="6">
        <f t="shared" si="4"/>
        <v>0</v>
      </c>
      <c r="O297" s="2">
        <v>7914000</v>
      </c>
      <c r="P297" s="2">
        <v>15694000</v>
      </c>
    </row>
    <row r="298" spans="1:16" ht="30" x14ac:dyDescent="0.25">
      <c r="A298" s="1" t="s">
        <v>629</v>
      </c>
      <c r="B298" s="1" t="s">
        <v>57</v>
      </c>
      <c r="C298" s="1" t="s">
        <v>7</v>
      </c>
      <c r="D298" s="13" t="s">
        <v>129</v>
      </c>
      <c r="E298" s="13" t="s">
        <v>129</v>
      </c>
      <c r="F298" s="11" t="s">
        <v>732</v>
      </c>
      <c r="G298" s="1" t="s">
        <v>733</v>
      </c>
      <c r="H298" s="1" t="s">
        <v>151</v>
      </c>
      <c r="I298" s="1" t="s">
        <v>152</v>
      </c>
      <c r="J298" s="2">
        <v>204624</v>
      </c>
      <c r="K298" s="2">
        <v>267000</v>
      </c>
      <c r="L298" s="2">
        <v>267000</v>
      </c>
      <c r="M298" s="2">
        <v>0</v>
      </c>
      <c r="N298" s="6">
        <f t="shared" si="4"/>
        <v>0</v>
      </c>
      <c r="O298" s="2">
        <v>0</v>
      </c>
      <c r="P298" s="2">
        <v>0</v>
      </c>
    </row>
    <row r="299" spans="1:16" ht="30" x14ac:dyDescent="0.25">
      <c r="A299" s="1" t="s">
        <v>629</v>
      </c>
      <c r="B299" s="1" t="s">
        <v>57</v>
      </c>
      <c r="C299" s="1" t="s">
        <v>7</v>
      </c>
      <c r="D299" s="13" t="s">
        <v>142</v>
      </c>
      <c r="E299" s="13" t="s">
        <v>4019</v>
      </c>
      <c r="F299" s="11" t="s">
        <v>734</v>
      </c>
      <c r="G299" s="1" t="s">
        <v>735</v>
      </c>
      <c r="H299" s="1" t="s">
        <v>58</v>
      </c>
      <c r="I299" s="1" t="s">
        <v>736</v>
      </c>
      <c r="J299" s="2">
        <v>120060</v>
      </c>
      <c r="K299" s="2">
        <v>37160</v>
      </c>
      <c r="L299" s="2">
        <v>37160</v>
      </c>
      <c r="M299" s="2">
        <v>1326.972</v>
      </c>
      <c r="N299" s="6">
        <f t="shared" si="4"/>
        <v>3.570968783638321E-2</v>
      </c>
      <c r="O299" s="2">
        <v>0</v>
      </c>
      <c r="P299" s="2">
        <v>0</v>
      </c>
    </row>
    <row r="300" spans="1:16" ht="30" x14ac:dyDescent="0.25">
      <c r="A300" s="1" t="s">
        <v>629</v>
      </c>
      <c r="B300" s="1" t="s">
        <v>57</v>
      </c>
      <c r="C300" s="1" t="s">
        <v>7</v>
      </c>
      <c r="D300" s="13" t="s">
        <v>142</v>
      </c>
      <c r="E300" s="13" t="s">
        <v>4019</v>
      </c>
      <c r="F300" s="11" t="s">
        <v>737</v>
      </c>
      <c r="G300" s="1" t="s">
        <v>738</v>
      </c>
      <c r="H300" s="1" t="s">
        <v>153</v>
      </c>
      <c r="I300" s="1" t="s">
        <v>153</v>
      </c>
      <c r="J300" s="2">
        <v>464580</v>
      </c>
      <c r="K300" s="2">
        <v>2240000</v>
      </c>
      <c r="L300" s="2">
        <v>2240000</v>
      </c>
      <c r="M300" s="2">
        <v>963505.13100000005</v>
      </c>
      <c r="N300" s="6">
        <f t="shared" si="4"/>
        <v>0.43013621919642858</v>
      </c>
      <c r="O300" s="2">
        <v>0</v>
      </c>
      <c r="P300" s="2">
        <v>0</v>
      </c>
    </row>
    <row r="301" spans="1:16" ht="30" x14ac:dyDescent="0.25">
      <c r="A301" s="1" t="s">
        <v>629</v>
      </c>
      <c r="B301" s="1" t="s">
        <v>57</v>
      </c>
      <c r="C301" s="1" t="s">
        <v>7</v>
      </c>
      <c r="D301" s="13" t="s">
        <v>169</v>
      </c>
      <c r="E301" s="13" t="s">
        <v>169</v>
      </c>
      <c r="F301" s="11" t="s">
        <v>739</v>
      </c>
      <c r="G301" s="1" t="s">
        <v>740</v>
      </c>
      <c r="H301" s="1" t="s">
        <v>151</v>
      </c>
      <c r="I301" s="1" t="s">
        <v>152</v>
      </c>
      <c r="J301" s="2">
        <v>5382864</v>
      </c>
      <c r="K301" s="2">
        <v>1317000</v>
      </c>
      <c r="L301" s="2">
        <v>1317000</v>
      </c>
      <c r="M301" s="2">
        <v>623003.09100000001</v>
      </c>
      <c r="N301" s="6">
        <f t="shared" si="4"/>
        <v>0.47304714578587698</v>
      </c>
      <c r="O301" s="2">
        <v>4634000</v>
      </c>
      <c r="P301" s="2">
        <v>0</v>
      </c>
    </row>
    <row r="302" spans="1:16" ht="30" x14ac:dyDescent="0.25">
      <c r="A302" s="1" t="s">
        <v>629</v>
      </c>
      <c r="B302" s="1" t="s">
        <v>57</v>
      </c>
      <c r="C302" s="1" t="s">
        <v>7</v>
      </c>
      <c r="D302" s="13" t="s">
        <v>136</v>
      </c>
      <c r="E302" s="13" t="s">
        <v>4018</v>
      </c>
      <c r="F302" s="11" t="s">
        <v>4442</v>
      </c>
      <c r="G302" s="1" t="s">
        <v>4443</v>
      </c>
      <c r="H302" s="1" t="s">
        <v>9</v>
      </c>
      <c r="I302" s="1" t="s">
        <v>10</v>
      </c>
      <c r="J302" s="2">
        <v>0</v>
      </c>
      <c r="K302" s="2">
        <v>172000</v>
      </c>
      <c r="L302" s="2">
        <v>172000</v>
      </c>
      <c r="M302" s="2">
        <v>0</v>
      </c>
      <c r="N302" s="6">
        <f t="shared" si="4"/>
        <v>0</v>
      </c>
      <c r="O302" s="2">
        <v>0</v>
      </c>
      <c r="P302" s="2">
        <v>0</v>
      </c>
    </row>
    <row r="303" spans="1:16" ht="45" x14ac:dyDescent="0.25">
      <c r="A303" s="1" t="s">
        <v>629</v>
      </c>
      <c r="B303" s="1" t="s">
        <v>57</v>
      </c>
      <c r="C303" s="1" t="s">
        <v>7</v>
      </c>
      <c r="D303" s="13" t="s">
        <v>136</v>
      </c>
      <c r="E303" s="13" t="s">
        <v>4018</v>
      </c>
      <c r="F303" s="11" t="s">
        <v>4444</v>
      </c>
      <c r="G303" s="1" t="s">
        <v>4445</v>
      </c>
      <c r="H303" s="1" t="s">
        <v>58</v>
      </c>
      <c r="I303" s="1" t="s">
        <v>4446</v>
      </c>
      <c r="J303" s="2">
        <v>0</v>
      </c>
      <c r="K303" s="2">
        <v>20000</v>
      </c>
      <c r="L303" s="2">
        <v>20000</v>
      </c>
      <c r="M303" s="2">
        <v>0</v>
      </c>
      <c r="N303" s="6">
        <f t="shared" si="4"/>
        <v>0</v>
      </c>
      <c r="O303" s="2">
        <v>0</v>
      </c>
      <c r="P303" s="2">
        <v>0</v>
      </c>
    </row>
    <row r="304" spans="1:16" ht="30" x14ac:dyDescent="0.25">
      <c r="A304" s="1" t="s">
        <v>629</v>
      </c>
      <c r="B304" s="1" t="s">
        <v>57</v>
      </c>
      <c r="C304" s="1" t="s">
        <v>7</v>
      </c>
      <c r="D304" s="13" t="s">
        <v>138</v>
      </c>
      <c r="E304" s="13" t="s">
        <v>138</v>
      </c>
      <c r="F304" s="11" t="s">
        <v>741</v>
      </c>
      <c r="G304" s="1" t="s">
        <v>742</v>
      </c>
      <c r="H304" s="1" t="s">
        <v>58</v>
      </c>
      <c r="I304" s="1" t="s">
        <v>736</v>
      </c>
      <c r="J304" s="2">
        <v>381922</v>
      </c>
      <c r="K304" s="2">
        <v>387000</v>
      </c>
      <c r="L304" s="2">
        <v>387000</v>
      </c>
      <c r="M304" s="2">
        <v>196471.432</v>
      </c>
      <c r="N304" s="6">
        <f t="shared" si="4"/>
        <v>0.50767811886304914</v>
      </c>
      <c r="O304" s="2">
        <v>0</v>
      </c>
      <c r="P304" s="2">
        <v>0</v>
      </c>
    </row>
    <row r="305" spans="1:16" ht="30" x14ac:dyDescent="0.25">
      <c r="A305" s="1" t="s">
        <v>629</v>
      </c>
      <c r="B305" s="1" t="s">
        <v>57</v>
      </c>
      <c r="C305" s="1" t="s">
        <v>7</v>
      </c>
      <c r="D305" s="13" t="s">
        <v>142</v>
      </c>
      <c r="E305" s="13" t="s">
        <v>4019</v>
      </c>
      <c r="F305" s="11" t="s">
        <v>4341</v>
      </c>
      <c r="G305" s="1" t="s">
        <v>4342</v>
      </c>
      <c r="H305" s="1" t="s">
        <v>58</v>
      </c>
      <c r="I305" s="1" t="s">
        <v>58</v>
      </c>
      <c r="J305" s="2">
        <v>0</v>
      </c>
      <c r="K305" s="2">
        <v>1000</v>
      </c>
      <c r="L305" s="2">
        <v>1000</v>
      </c>
      <c r="M305" s="2">
        <v>0</v>
      </c>
      <c r="N305" s="6">
        <f t="shared" si="4"/>
        <v>0</v>
      </c>
      <c r="O305" s="2">
        <v>0</v>
      </c>
      <c r="P305" s="2">
        <v>0</v>
      </c>
    </row>
    <row r="306" spans="1:16" ht="30" x14ac:dyDescent="0.25">
      <c r="A306" s="1" t="s">
        <v>629</v>
      </c>
      <c r="B306" s="1" t="s">
        <v>57</v>
      </c>
      <c r="C306" s="1" t="s">
        <v>7</v>
      </c>
      <c r="D306" s="13" t="s">
        <v>169</v>
      </c>
      <c r="E306" s="13" t="s">
        <v>4010</v>
      </c>
      <c r="F306" s="11" t="s">
        <v>2655</v>
      </c>
      <c r="G306" s="1" t="s">
        <v>2656</v>
      </c>
      <c r="H306" s="1" t="s">
        <v>151</v>
      </c>
      <c r="I306" s="1" t="s">
        <v>152</v>
      </c>
      <c r="J306" s="2">
        <v>52200</v>
      </c>
      <c r="K306" s="2">
        <v>52700</v>
      </c>
      <c r="L306" s="2">
        <v>52700</v>
      </c>
      <c r="M306" s="2">
        <v>67.28</v>
      </c>
      <c r="N306" s="6">
        <f t="shared" si="4"/>
        <v>1.2766603415559773E-3</v>
      </c>
      <c r="O306" s="2">
        <v>209000</v>
      </c>
      <c r="P306" s="2">
        <v>65780</v>
      </c>
    </row>
    <row r="307" spans="1:16" ht="30" x14ac:dyDescent="0.25">
      <c r="A307" s="1" t="s">
        <v>629</v>
      </c>
      <c r="B307" s="1" t="s">
        <v>57</v>
      </c>
      <c r="C307" s="1" t="s">
        <v>7</v>
      </c>
      <c r="D307" s="13" t="s">
        <v>135</v>
      </c>
      <c r="E307" s="13" t="s">
        <v>4021</v>
      </c>
      <c r="F307" s="11" t="s">
        <v>743</v>
      </c>
      <c r="G307" s="1" t="s">
        <v>744</v>
      </c>
      <c r="H307" s="1" t="s">
        <v>153</v>
      </c>
      <c r="I307" s="1" t="s">
        <v>729</v>
      </c>
      <c r="J307" s="2">
        <v>4175999</v>
      </c>
      <c r="K307" s="2">
        <v>1738020</v>
      </c>
      <c r="L307" s="2">
        <v>1738020</v>
      </c>
      <c r="M307" s="2">
        <v>117355.79</v>
      </c>
      <c r="N307" s="6">
        <f t="shared" si="4"/>
        <v>6.7522692489154323E-2</v>
      </c>
      <c r="O307" s="2">
        <v>7000000</v>
      </c>
      <c r="P307" s="2">
        <v>1694000</v>
      </c>
    </row>
    <row r="308" spans="1:16" ht="30" x14ac:dyDescent="0.25">
      <c r="A308" s="1" t="s">
        <v>629</v>
      </c>
      <c r="B308" s="1" t="s">
        <v>57</v>
      </c>
      <c r="C308" s="1" t="s">
        <v>7</v>
      </c>
      <c r="D308" s="13" t="s">
        <v>169</v>
      </c>
      <c r="E308" s="13" t="s">
        <v>4010</v>
      </c>
      <c r="F308" s="11" t="s">
        <v>149</v>
      </c>
      <c r="G308" s="1" t="s">
        <v>150</v>
      </c>
      <c r="H308" s="1" t="s">
        <v>58</v>
      </c>
      <c r="I308" s="1" t="s">
        <v>58</v>
      </c>
      <c r="J308" s="2">
        <v>2555582</v>
      </c>
      <c r="K308" s="2">
        <v>560000</v>
      </c>
      <c r="L308" s="2">
        <v>560000</v>
      </c>
      <c r="M308" s="2">
        <v>0</v>
      </c>
      <c r="N308" s="6">
        <f t="shared" si="4"/>
        <v>0</v>
      </c>
      <c r="O308" s="2">
        <v>7000000</v>
      </c>
      <c r="P308" s="2">
        <v>13000000</v>
      </c>
    </row>
    <row r="309" spans="1:16" ht="30" x14ac:dyDescent="0.25">
      <c r="A309" s="1" t="s">
        <v>629</v>
      </c>
      <c r="B309" s="1" t="s">
        <v>57</v>
      </c>
      <c r="C309" s="1" t="s">
        <v>7</v>
      </c>
      <c r="D309" s="13" t="s">
        <v>136</v>
      </c>
      <c r="E309" s="13" t="s">
        <v>4018</v>
      </c>
      <c r="F309" s="11" t="s">
        <v>4447</v>
      </c>
      <c r="G309" s="1" t="s">
        <v>4448</v>
      </c>
      <c r="H309" s="1" t="s">
        <v>9</v>
      </c>
      <c r="I309" s="1" t="s">
        <v>10</v>
      </c>
      <c r="J309" s="2">
        <v>0</v>
      </c>
      <c r="K309" s="2">
        <v>40000</v>
      </c>
      <c r="L309" s="2">
        <v>40000</v>
      </c>
      <c r="M309" s="2">
        <v>0</v>
      </c>
      <c r="N309" s="6">
        <f t="shared" si="4"/>
        <v>0</v>
      </c>
      <c r="O309" s="2">
        <v>0</v>
      </c>
      <c r="P309" s="2">
        <v>0</v>
      </c>
    </row>
    <row r="310" spans="1:16" ht="30" x14ac:dyDescent="0.25">
      <c r="A310" s="1" t="s">
        <v>629</v>
      </c>
      <c r="B310" s="1" t="s">
        <v>57</v>
      </c>
      <c r="C310" s="1" t="s">
        <v>7</v>
      </c>
      <c r="D310" s="13" t="s">
        <v>129</v>
      </c>
      <c r="E310" s="13" t="s">
        <v>4009</v>
      </c>
      <c r="F310" s="11" t="s">
        <v>2657</v>
      </c>
      <c r="G310" s="1" t="s">
        <v>2658</v>
      </c>
      <c r="H310" s="1" t="s">
        <v>151</v>
      </c>
      <c r="I310" s="1" t="s">
        <v>152</v>
      </c>
      <c r="J310" s="2">
        <v>626400</v>
      </c>
      <c r="K310" s="2">
        <v>0</v>
      </c>
      <c r="L310" s="2">
        <v>0</v>
      </c>
      <c r="M310" s="2">
        <v>0</v>
      </c>
      <c r="N310" s="6" t="str">
        <f t="shared" si="4"/>
        <v>-</v>
      </c>
      <c r="O310" s="2">
        <v>0</v>
      </c>
      <c r="P310" s="2">
        <v>0</v>
      </c>
    </row>
    <row r="311" spans="1:16" ht="120" x14ac:dyDescent="0.25">
      <c r="A311" s="1" t="s">
        <v>629</v>
      </c>
      <c r="B311" s="1" t="s">
        <v>57</v>
      </c>
      <c r="C311" s="1" t="s">
        <v>7</v>
      </c>
      <c r="D311" s="13" t="s">
        <v>136</v>
      </c>
      <c r="E311" s="13" t="s">
        <v>4012</v>
      </c>
      <c r="F311" s="11" t="s">
        <v>4343</v>
      </c>
      <c r="G311" s="1" t="s">
        <v>4344</v>
      </c>
      <c r="H311" s="1" t="s">
        <v>156</v>
      </c>
      <c r="I311" s="1" t="s">
        <v>745</v>
      </c>
      <c r="J311" s="2">
        <v>0</v>
      </c>
      <c r="K311" s="2">
        <v>49000</v>
      </c>
      <c r="L311" s="2">
        <v>49000</v>
      </c>
      <c r="M311" s="2">
        <v>11971.18</v>
      </c>
      <c r="N311" s="6">
        <f t="shared" si="4"/>
        <v>0.24430979591836735</v>
      </c>
      <c r="O311" s="2">
        <v>0</v>
      </c>
      <c r="P311" s="2">
        <v>0</v>
      </c>
    </row>
    <row r="312" spans="1:16" x14ac:dyDescent="0.25">
      <c r="A312" s="1" t="s">
        <v>629</v>
      </c>
      <c r="B312" s="1" t="s">
        <v>57</v>
      </c>
      <c r="C312" s="1" t="s">
        <v>7</v>
      </c>
      <c r="D312" s="13" t="s">
        <v>129</v>
      </c>
      <c r="E312" s="13" t="s">
        <v>129</v>
      </c>
      <c r="F312" s="11" t="s">
        <v>746</v>
      </c>
      <c r="G312" s="1" t="s">
        <v>747</v>
      </c>
      <c r="H312" s="1" t="s">
        <v>151</v>
      </c>
      <c r="I312" s="1" t="s">
        <v>323</v>
      </c>
      <c r="J312" s="2">
        <v>2422</v>
      </c>
      <c r="K312" s="2">
        <v>0</v>
      </c>
      <c r="L312" s="2">
        <v>0</v>
      </c>
      <c r="M312" s="2">
        <v>0</v>
      </c>
      <c r="N312" s="6" t="str">
        <f t="shared" si="4"/>
        <v>-</v>
      </c>
      <c r="O312" s="2">
        <v>0</v>
      </c>
      <c r="P312" s="2">
        <v>0</v>
      </c>
    </row>
    <row r="313" spans="1:16" ht="30" x14ac:dyDescent="0.25">
      <c r="A313" s="1" t="s">
        <v>629</v>
      </c>
      <c r="B313" s="1" t="s">
        <v>57</v>
      </c>
      <c r="C313" s="1" t="s">
        <v>7</v>
      </c>
      <c r="D313" s="13" t="s">
        <v>129</v>
      </c>
      <c r="E313" s="13" t="s">
        <v>129</v>
      </c>
      <c r="F313" s="11" t="s">
        <v>748</v>
      </c>
      <c r="G313" s="1" t="s">
        <v>749</v>
      </c>
      <c r="H313" s="1" t="s">
        <v>151</v>
      </c>
      <c r="I313" s="1" t="s">
        <v>2659</v>
      </c>
      <c r="J313" s="2">
        <v>52200</v>
      </c>
      <c r="K313" s="2">
        <v>52640</v>
      </c>
      <c r="L313" s="2">
        <v>52640</v>
      </c>
      <c r="M313" s="2">
        <v>0</v>
      </c>
      <c r="N313" s="6">
        <f t="shared" si="4"/>
        <v>0</v>
      </c>
      <c r="O313" s="2">
        <v>157000</v>
      </c>
      <c r="P313" s="2">
        <v>60000</v>
      </c>
    </row>
    <row r="314" spans="1:16" ht="30" x14ac:dyDescent="0.25">
      <c r="A314" s="1" t="s">
        <v>629</v>
      </c>
      <c r="B314" s="1" t="s">
        <v>57</v>
      </c>
      <c r="C314" s="1" t="s">
        <v>7</v>
      </c>
      <c r="D314" s="13" t="s">
        <v>142</v>
      </c>
      <c r="E314" s="13" t="s">
        <v>4019</v>
      </c>
      <c r="F314" s="11" t="s">
        <v>3427</v>
      </c>
      <c r="G314" s="1" t="s">
        <v>3428</v>
      </c>
      <c r="H314" s="1" t="s">
        <v>58</v>
      </c>
      <c r="I314" s="1" t="s">
        <v>58</v>
      </c>
      <c r="J314" s="2">
        <v>0</v>
      </c>
      <c r="K314" s="2">
        <v>7000</v>
      </c>
      <c r="L314" s="2">
        <v>7000</v>
      </c>
      <c r="M314" s="2">
        <v>0</v>
      </c>
      <c r="N314" s="6">
        <f t="shared" si="4"/>
        <v>0</v>
      </c>
      <c r="O314" s="2">
        <v>0</v>
      </c>
      <c r="P314" s="2">
        <v>0</v>
      </c>
    </row>
    <row r="315" spans="1:16" ht="30" x14ac:dyDescent="0.25">
      <c r="A315" s="1" t="s">
        <v>629</v>
      </c>
      <c r="B315" s="1" t="s">
        <v>57</v>
      </c>
      <c r="C315" s="1" t="s">
        <v>7</v>
      </c>
      <c r="D315" s="13" t="s">
        <v>135</v>
      </c>
      <c r="E315" s="13" t="s">
        <v>135</v>
      </c>
      <c r="F315" s="11" t="s">
        <v>750</v>
      </c>
      <c r="G315" s="1" t="s">
        <v>751</v>
      </c>
      <c r="H315" s="1" t="s">
        <v>153</v>
      </c>
      <c r="I315" s="1" t="s">
        <v>153</v>
      </c>
      <c r="J315" s="2">
        <v>320253</v>
      </c>
      <c r="K315" s="2">
        <v>377000</v>
      </c>
      <c r="L315" s="2">
        <v>377000</v>
      </c>
      <c r="M315" s="2">
        <v>339756.93</v>
      </c>
      <c r="N315" s="6">
        <f t="shared" si="4"/>
        <v>0.90121201591511935</v>
      </c>
      <c r="O315" s="2">
        <v>0</v>
      </c>
      <c r="P315" s="2">
        <v>0</v>
      </c>
    </row>
    <row r="316" spans="1:16" ht="120" x14ac:dyDescent="0.25">
      <c r="A316" s="1" t="s">
        <v>629</v>
      </c>
      <c r="B316" s="1" t="s">
        <v>57</v>
      </c>
      <c r="C316" s="1" t="s">
        <v>7</v>
      </c>
      <c r="D316" s="13" t="s">
        <v>136</v>
      </c>
      <c r="E316" s="13" t="s">
        <v>4018</v>
      </c>
      <c r="F316" s="11" t="s">
        <v>752</v>
      </c>
      <c r="G316" s="1" t="s">
        <v>753</v>
      </c>
      <c r="H316" s="1" t="s">
        <v>156</v>
      </c>
      <c r="I316" s="1" t="s">
        <v>745</v>
      </c>
      <c r="J316" s="2">
        <v>4230288</v>
      </c>
      <c r="K316" s="2">
        <v>5547010</v>
      </c>
      <c r="L316" s="2">
        <v>5547010</v>
      </c>
      <c r="M316" s="2">
        <v>4034035.534</v>
      </c>
      <c r="N316" s="6">
        <f t="shared" si="4"/>
        <v>0.72724504444736893</v>
      </c>
      <c r="O316" s="2">
        <v>4026000</v>
      </c>
      <c r="P316" s="2">
        <v>4721000</v>
      </c>
    </row>
    <row r="317" spans="1:16" ht="120" x14ac:dyDescent="0.25">
      <c r="A317" s="1" t="s">
        <v>629</v>
      </c>
      <c r="B317" s="1" t="s">
        <v>57</v>
      </c>
      <c r="C317" s="1" t="s">
        <v>7</v>
      </c>
      <c r="D317" s="13" t="s">
        <v>136</v>
      </c>
      <c r="E317" s="13" t="s">
        <v>4012</v>
      </c>
      <c r="F317" s="11" t="s">
        <v>3429</v>
      </c>
      <c r="G317" s="1" t="s">
        <v>3430</v>
      </c>
      <c r="H317" s="1" t="s">
        <v>156</v>
      </c>
      <c r="I317" s="1" t="s">
        <v>745</v>
      </c>
      <c r="J317" s="2">
        <v>0</v>
      </c>
      <c r="K317" s="2">
        <v>147000</v>
      </c>
      <c r="L317" s="2">
        <v>147000</v>
      </c>
      <c r="M317" s="2">
        <v>83840.627999999997</v>
      </c>
      <c r="N317" s="6">
        <f t="shared" si="4"/>
        <v>0.57034440816326526</v>
      </c>
      <c r="O317" s="2">
        <v>0</v>
      </c>
      <c r="P317" s="2">
        <v>0</v>
      </c>
    </row>
    <row r="318" spans="1:16" ht="30" x14ac:dyDescent="0.25">
      <c r="A318" s="1" t="s">
        <v>629</v>
      </c>
      <c r="B318" s="1" t="s">
        <v>57</v>
      </c>
      <c r="C318" s="1" t="s">
        <v>7</v>
      </c>
      <c r="D318" s="13" t="s">
        <v>129</v>
      </c>
      <c r="E318" s="13" t="s">
        <v>4009</v>
      </c>
      <c r="F318" s="11" t="s">
        <v>3431</v>
      </c>
      <c r="G318" s="1" t="s">
        <v>4099</v>
      </c>
      <c r="H318" s="1" t="s">
        <v>151</v>
      </c>
      <c r="I318" s="1" t="s">
        <v>152</v>
      </c>
      <c r="J318" s="2">
        <v>0</v>
      </c>
      <c r="K318" s="2">
        <v>277000</v>
      </c>
      <c r="L318" s="2">
        <v>277000</v>
      </c>
      <c r="M318" s="2">
        <v>220867</v>
      </c>
      <c r="N318" s="6">
        <f t="shared" si="4"/>
        <v>0.79735379061371836</v>
      </c>
      <c r="O318" s="2">
        <v>303000</v>
      </c>
      <c r="P318" s="2">
        <v>0</v>
      </c>
    </row>
    <row r="319" spans="1:16" ht="30" x14ac:dyDescent="0.25">
      <c r="A319" s="1" t="s">
        <v>629</v>
      </c>
      <c r="B319" s="1" t="s">
        <v>57</v>
      </c>
      <c r="C319" s="1" t="s">
        <v>7</v>
      </c>
      <c r="D319" s="13" t="s">
        <v>142</v>
      </c>
      <c r="E319" s="13" t="s">
        <v>4019</v>
      </c>
      <c r="F319" s="11" t="s">
        <v>754</v>
      </c>
      <c r="G319" s="1" t="s">
        <v>755</v>
      </c>
      <c r="H319" s="1" t="s">
        <v>58</v>
      </c>
      <c r="I319" s="1" t="s">
        <v>61</v>
      </c>
      <c r="J319" s="2">
        <v>373622</v>
      </c>
      <c r="K319" s="2">
        <v>387000</v>
      </c>
      <c r="L319" s="2">
        <v>387000</v>
      </c>
      <c r="M319" s="2">
        <v>121422.53</v>
      </c>
      <c r="N319" s="6">
        <f t="shared" si="4"/>
        <v>0.31375330749354002</v>
      </c>
      <c r="O319" s="2">
        <v>242000</v>
      </c>
      <c r="P319" s="2">
        <v>175000</v>
      </c>
    </row>
    <row r="320" spans="1:16" ht="30" x14ac:dyDescent="0.25">
      <c r="A320" s="1" t="s">
        <v>629</v>
      </c>
      <c r="B320" s="1" t="s">
        <v>57</v>
      </c>
      <c r="C320" s="1" t="s">
        <v>7</v>
      </c>
      <c r="D320" s="13" t="s">
        <v>129</v>
      </c>
      <c r="E320" s="13" t="s">
        <v>129</v>
      </c>
      <c r="F320" s="11" t="s">
        <v>756</v>
      </c>
      <c r="G320" s="1" t="s">
        <v>757</v>
      </c>
      <c r="H320" s="1" t="s">
        <v>151</v>
      </c>
      <c r="I320" s="1" t="s">
        <v>152</v>
      </c>
      <c r="J320" s="2">
        <v>469800</v>
      </c>
      <c r="K320" s="2">
        <v>658000</v>
      </c>
      <c r="L320" s="2">
        <v>658000</v>
      </c>
      <c r="M320" s="2">
        <v>184227.86900000001</v>
      </c>
      <c r="N320" s="6">
        <f t="shared" si="4"/>
        <v>0.27998156382978723</v>
      </c>
      <c r="O320" s="2">
        <v>320000</v>
      </c>
      <c r="P320" s="2">
        <v>0</v>
      </c>
    </row>
    <row r="321" spans="1:16" ht="30" x14ac:dyDescent="0.25">
      <c r="A321" s="1" t="s">
        <v>629</v>
      </c>
      <c r="B321" s="1" t="s">
        <v>57</v>
      </c>
      <c r="C321" s="1" t="s">
        <v>7</v>
      </c>
      <c r="D321" s="13" t="s">
        <v>142</v>
      </c>
      <c r="E321" s="13" t="s">
        <v>142</v>
      </c>
      <c r="F321" s="11" t="s">
        <v>3432</v>
      </c>
      <c r="G321" s="1" t="s">
        <v>3433</v>
      </c>
      <c r="H321" s="1" t="s">
        <v>153</v>
      </c>
      <c r="I321" s="1" t="s">
        <v>153</v>
      </c>
      <c r="J321" s="2">
        <v>0</v>
      </c>
      <c r="K321" s="2">
        <v>3512000</v>
      </c>
      <c r="L321" s="2">
        <v>3512000</v>
      </c>
      <c r="M321" s="2">
        <v>2738353.2890000003</v>
      </c>
      <c r="N321" s="6">
        <f t="shared" si="4"/>
        <v>0.77971335108200468</v>
      </c>
      <c r="O321" s="2">
        <v>4182000</v>
      </c>
      <c r="P321" s="2">
        <v>6108000</v>
      </c>
    </row>
    <row r="322" spans="1:16" ht="30" x14ac:dyDescent="0.25">
      <c r="A322" s="1" t="s">
        <v>629</v>
      </c>
      <c r="B322" s="1" t="s">
        <v>57</v>
      </c>
      <c r="C322" s="1" t="s">
        <v>7</v>
      </c>
      <c r="D322" s="13" t="s">
        <v>142</v>
      </c>
      <c r="E322" s="13" t="s">
        <v>4019</v>
      </c>
      <c r="F322" s="11" t="s">
        <v>2660</v>
      </c>
      <c r="G322" s="1" t="s">
        <v>2661</v>
      </c>
      <c r="H322" s="1" t="s">
        <v>58</v>
      </c>
      <c r="I322" s="1" t="s">
        <v>61</v>
      </c>
      <c r="J322" s="2">
        <v>104400</v>
      </c>
      <c r="K322" s="2">
        <v>104900</v>
      </c>
      <c r="L322" s="2">
        <v>104900</v>
      </c>
      <c r="M322" s="2">
        <v>71.483999999999995</v>
      </c>
      <c r="N322" s="6">
        <f t="shared" si="4"/>
        <v>6.8144899904671111E-4</v>
      </c>
      <c r="O322" s="2">
        <v>209000</v>
      </c>
      <c r="P322" s="2">
        <v>294600</v>
      </c>
    </row>
    <row r="323" spans="1:16" ht="30" x14ac:dyDescent="0.25">
      <c r="A323" s="1" t="s">
        <v>629</v>
      </c>
      <c r="B323" s="1" t="s">
        <v>57</v>
      </c>
      <c r="C323" s="1" t="s">
        <v>7</v>
      </c>
      <c r="D323" s="13" t="s">
        <v>136</v>
      </c>
      <c r="E323" s="13" t="s">
        <v>4018</v>
      </c>
      <c r="F323" s="11" t="s">
        <v>758</v>
      </c>
      <c r="G323" s="1" t="s">
        <v>759</v>
      </c>
      <c r="H323" s="1" t="s">
        <v>156</v>
      </c>
      <c r="I323" s="1" t="s">
        <v>157</v>
      </c>
      <c r="J323" s="2">
        <v>10420706</v>
      </c>
      <c r="K323" s="2">
        <v>7829000</v>
      </c>
      <c r="L323" s="2">
        <v>7829000</v>
      </c>
      <c r="M323" s="2">
        <v>5960750.7930000005</v>
      </c>
      <c r="N323" s="6">
        <f t="shared" si="4"/>
        <v>0.76136809209349865</v>
      </c>
      <c r="O323" s="2">
        <v>6000000</v>
      </c>
      <c r="P323" s="2">
        <v>10221000</v>
      </c>
    </row>
    <row r="324" spans="1:16" ht="30" x14ac:dyDescent="0.25">
      <c r="A324" s="1" t="s">
        <v>629</v>
      </c>
      <c r="B324" s="1" t="s">
        <v>57</v>
      </c>
      <c r="C324" s="1" t="s">
        <v>7</v>
      </c>
      <c r="D324" s="13" t="s">
        <v>136</v>
      </c>
      <c r="E324" s="13" t="s">
        <v>4016</v>
      </c>
      <c r="F324" s="11" t="s">
        <v>760</v>
      </c>
      <c r="G324" s="1" t="s">
        <v>761</v>
      </c>
      <c r="H324" s="1" t="s">
        <v>156</v>
      </c>
      <c r="I324" s="1" t="s">
        <v>157</v>
      </c>
      <c r="J324" s="2">
        <v>626400</v>
      </c>
      <c r="K324" s="2">
        <v>40000</v>
      </c>
      <c r="L324" s="2">
        <v>40000</v>
      </c>
      <c r="M324" s="2">
        <v>0</v>
      </c>
      <c r="N324" s="6">
        <f t="shared" si="4"/>
        <v>0</v>
      </c>
      <c r="O324" s="2">
        <v>0</v>
      </c>
      <c r="P324" s="2">
        <v>0</v>
      </c>
    </row>
    <row r="325" spans="1:16" ht="30" x14ac:dyDescent="0.25">
      <c r="A325" s="1" t="s">
        <v>629</v>
      </c>
      <c r="B325" s="1" t="s">
        <v>57</v>
      </c>
      <c r="C325" s="1" t="s">
        <v>7</v>
      </c>
      <c r="D325" s="13" t="s">
        <v>136</v>
      </c>
      <c r="E325" s="13" t="s">
        <v>4012</v>
      </c>
      <c r="F325" s="11" t="s">
        <v>154</v>
      </c>
      <c r="G325" s="1" t="s">
        <v>155</v>
      </c>
      <c r="H325" s="1" t="s">
        <v>156</v>
      </c>
      <c r="I325" s="1" t="s">
        <v>157</v>
      </c>
      <c r="J325" s="2">
        <v>2141051</v>
      </c>
      <c r="K325" s="2">
        <v>9000</v>
      </c>
      <c r="L325" s="2">
        <v>9000</v>
      </c>
      <c r="M325" s="2">
        <v>6678.61</v>
      </c>
      <c r="N325" s="6">
        <f t="shared" ref="N325:N388" si="5">IF(K325=0,"-",M325/K325)</f>
        <v>0.74206777777777777</v>
      </c>
      <c r="O325" s="2">
        <v>0</v>
      </c>
      <c r="P325" s="2">
        <v>0</v>
      </c>
    </row>
    <row r="326" spans="1:16" ht="30" x14ac:dyDescent="0.25">
      <c r="A326" s="1" t="s">
        <v>629</v>
      </c>
      <c r="B326" s="1" t="s">
        <v>57</v>
      </c>
      <c r="C326" s="1" t="s">
        <v>7</v>
      </c>
      <c r="D326" s="13" t="s">
        <v>169</v>
      </c>
      <c r="E326" s="13" t="s">
        <v>169</v>
      </c>
      <c r="F326" s="11" t="s">
        <v>762</v>
      </c>
      <c r="G326" s="1" t="s">
        <v>763</v>
      </c>
      <c r="H326" s="1" t="s">
        <v>58</v>
      </c>
      <c r="I326" s="1" t="s">
        <v>61</v>
      </c>
      <c r="J326" s="2">
        <v>480370</v>
      </c>
      <c r="K326" s="2">
        <v>503010</v>
      </c>
      <c r="L326" s="2">
        <v>503010</v>
      </c>
      <c r="M326" s="2">
        <v>429454.84</v>
      </c>
      <c r="N326" s="6">
        <f t="shared" si="5"/>
        <v>0.85376998469215326</v>
      </c>
      <c r="O326" s="2">
        <v>210000</v>
      </c>
      <c r="P326" s="2">
        <v>142000</v>
      </c>
    </row>
    <row r="327" spans="1:16" ht="30" x14ac:dyDescent="0.25">
      <c r="A327" s="1" t="s">
        <v>629</v>
      </c>
      <c r="B327" s="1" t="s">
        <v>57</v>
      </c>
      <c r="C327" s="1" t="s">
        <v>7</v>
      </c>
      <c r="D327" s="13" t="s">
        <v>158</v>
      </c>
      <c r="E327" s="13" t="s">
        <v>4013</v>
      </c>
      <c r="F327" s="11" t="s">
        <v>4531</v>
      </c>
      <c r="G327" s="1" t="s">
        <v>4532</v>
      </c>
      <c r="H327" s="1" t="s">
        <v>151</v>
      </c>
      <c r="I327" s="1" t="s">
        <v>152</v>
      </c>
      <c r="J327" s="2">
        <v>0</v>
      </c>
      <c r="K327" s="2">
        <v>10</v>
      </c>
      <c r="L327" s="2">
        <v>10</v>
      </c>
      <c r="M327" s="2">
        <v>0</v>
      </c>
      <c r="N327" s="6">
        <f t="shared" si="5"/>
        <v>0</v>
      </c>
      <c r="O327" s="2">
        <v>300000</v>
      </c>
      <c r="P327" s="2">
        <v>0</v>
      </c>
    </row>
    <row r="328" spans="1:16" ht="30" x14ac:dyDescent="0.25">
      <c r="A328" s="1" t="s">
        <v>629</v>
      </c>
      <c r="B328" s="1" t="s">
        <v>57</v>
      </c>
      <c r="C328" s="1" t="s">
        <v>7</v>
      </c>
      <c r="D328" s="13" t="s">
        <v>135</v>
      </c>
      <c r="E328" s="13" t="s">
        <v>135</v>
      </c>
      <c r="F328" s="11" t="s">
        <v>764</v>
      </c>
      <c r="G328" s="1" t="s">
        <v>765</v>
      </c>
      <c r="H328" s="1" t="s">
        <v>153</v>
      </c>
      <c r="I328" s="1" t="s">
        <v>153</v>
      </c>
      <c r="J328" s="2">
        <v>202536</v>
      </c>
      <c r="K328" s="2">
        <v>141500</v>
      </c>
      <c r="L328" s="2">
        <v>141500</v>
      </c>
      <c r="M328" s="2">
        <v>129268.21</v>
      </c>
      <c r="N328" s="6">
        <f t="shared" si="5"/>
        <v>0.9135562544169612</v>
      </c>
      <c r="O328" s="2">
        <v>0</v>
      </c>
      <c r="P328" s="2">
        <v>0</v>
      </c>
    </row>
    <row r="329" spans="1:16" ht="30" x14ac:dyDescent="0.25">
      <c r="A329" s="1" t="s">
        <v>629</v>
      </c>
      <c r="B329" s="1" t="s">
        <v>57</v>
      </c>
      <c r="C329" s="1" t="s">
        <v>7</v>
      </c>
      <c r="D329" s="13" t="s">
        <v>136</v>
      </c>
      <c r="E329" s="13" t="s">
        <v>4012</v>
      </c>
      <c r="F329" s="11" t="s">
        <v>2662</v>
      </c>
      <c r="G329" s="1" t="s">
        <v>2663</v>
      </c>
      <c r="H329" s="1" t="s">
        <v>9</v>
      </c>
      <c r="I329" s="1" t="s">
        <v>10</v>
      </c>
      <c r="J329" s="2">
        <v>4202811</v>
      </c>
      <c r="K329" s="2">
        <v>30</v>
      </c>
      <c r="L329" s="2">
        <v>30</v>
      </c>
      <c r="M329" s="2">
        <v>0</v>
      </c>
      <c r="N329" s="6">
        <f t="shared" si="5"/>
        <v>0</v>
      </c>
      <c r="O329" s="2">
        <v>1480000</v>
      </c>
      <c r="P329" s="2">
        <v>0</v>
      </c>
    </row>
    <row r="330" spans="1:16" ht="30" x14ac:dyDescent="0.25">
      <c r="A330" s="1" t="s">
        <v>629</v>
      </c>
      <c r="B330" s="1" t="s">
        <v>57</v>
      </c>
      <c r="C330" s="1" t="s">
        <v>7</v>
      </c>
      <c r="D330" s="13" t="s">
        <v>136</v>
      </c>
      <c r="E330" s="13" t="s">
        <v>4016</v>
      </c>
      <c r="F330" s="11" t="s">
        <v>4533</v>
      </c>
      <c r="G330" s="1" t="s">
        <v>4534</v>
      </c>
      <c r="H330" s="1" t="s">
        <v>9</v>
      </c>
      <c r="I330" s="1" t="s">
        <v>10</v>
      </c>
      <c r="J330" s="2">
        <v>0</v>
      </c>
      <c r="K330" s="2">
        <v>20</v>
      </c>
      <c r="L330" s="2">
        <v>20</v>
      </c>
      <c r="M330" s="2">
        <v>0</v>
      </c>
      <c r="N330" s="6">
        <f t="shared" si="5"/>
        <v>0</v>
      </c>
      <c r="O330" s="2">
        <v>2400000</v>
      </c>
      <c r="P330" s="2">
        <v>0</v>
      </c>
    </row>
    <row r="331" spans="1:16" ht="120" x14ac:dyDescent="0.25">
      <c r="A331" s="1" t="s">
        <v>629</v>
      </c>
      <c r="B331" s="1" t="s">
        <v>57</v>
      </c>
      <c r="C331" s="1" t="s">
        <v>7</v>
      </c>
      <c r="D331" s="13" t="s">
        <v>136</v>
      </c>
      <c r="E331" s="13" t="s">
        <v>4017</v>
      </c>
      <c r="F331" s="11" t="s">
        <v>2664</v>
      </c>
      <c r="G331" s="1" t="s">
        <v>2665</v>
      </c>
      <c r="H331" s="1" t="s">
        <v>156</v>
      </c>
      <c r="I331" s="1" t="s">
        <v>745</v>
      </c>
      <c r="J331" s="2">
        <v>4589393</v>
      </c>
      <c r="K331" s="2">
        <v>4590000</v>
      </c>
      <c r="L331" s="2">
        <v>4590000</v>
      </c>
      <c r="M331" s="2">
        <v>2855739.395</v>
      </c>
      <c r="N331" s="6">
        <f t="shared" si="5"/>
        <v>0.62216544553376907</v>
      </c>
      <c r="O331" s="2">
        <v>0</v>
      </c>
      <c r="P331" s="2">
        <v>0</v>
      </c>
    </row>
    <row r="332" spans="1:16" ht="30" x14ac:dyDescent="0.25">
      <c r="A332" s="1" t="s">
        <v>629</v>
      </c>
      <c r="B332" s="1" t="s">
        <v>57</v>
      </c>
      <c r="C332" s="1" t="s">
        <v>7</v>
      </c>
      <c r="D332" s="13" t="s">
        <v>129</v>
      </c>
      <c r="E332" s="13" t="s">
        <v>4009</v>
      </c>
      <c r="F332" s="11" t="s">
        <v>2666</v>
      </c>
      <c r="G332" s="1" t="s">
        <v>2667</v>
      </c>
      <c r="H332" s="1" t="s">
        <v>151</v>
      </c>
      <c r="I332" s="1" t="s">
        <v>152</v>
      </c>
      <c r="J332" s="2">
        <v>104400</v>
      </c>
      <c r="K332" s="2">
        <v>104900</v>
      </c>
      <c r="L332" s="2">
        <v>104900</v>
      </c>
      <c r="M332" s="2">
        <v>71.483999999999995</v>
      </c>
      <c r="N332" s="6">
        <f t="shared" si="5"/>
        <v>6.8144899904671111E-4</v>
      </c>
      <c r="O332" s="2">
        <v>470000</v>
      </c>
      <c r="P332" s="2">
        <v>623600</v>
      </c>
    </row>
    <row r="333" spans="1:16" ht="30" x14ac:dyDescent="0.25">
      <c r="A333" s="1" t="s">
        <v>629</v>
      </c>
      <c r="B333" s="1" t="s">
        <v>57</v>
      </c>
      <c r="C333" s="1" t="s">
        <v>7</v>
      </c>
      <c r="D333" s="13" t="s">
        <v>169</v>
      </c>
      <c r="E333" s="13" t="s">
        <v>4010</v>
      </c>
      <c r="F333" s="11" t="s">
        <v>2668</v>
      </c>
      <c r="G333" s="1" t="s">
        <v>2669</v>
      </c>
      <c r="H333" s="1" t="s">
        <v>58</v>
      </c>
      <c r="I333" s="1" t="s">
        <v>2670</v>
      </c>
      <c r="J333" s="2">
        <v>52200</v>
      </c>
      <c r="K333" s="2">
        <v>10500</v>
      </c>
      <c r="L333" s="2">
        <v>10500</v>
      </c>
      <c r="M333" s="2">
        <v>0</v>
      </c>
      <c r="N333" s="6">
        <f t="shared" si="5"/>
        <v>0</v>
      </c>
      <c r="O333" s="2">
        <v>400000</v>
      </c>
      <c r="P333" s="2">
        <v>320800</v>
      </c>
    </row>
    <row r="334" spans="1:16" ht="30" x14ac:dyDescent="0.25">
      <c r="A334" s="1" t="s">
        <v>629</v>
      </c>
      <c r="B334" s="1" t="s">
        <v>57</v>
      </c>
      <c r="C334" s="1" t="s">
        <v>7</v>
      </c>
      <c r="D334" s="13" t="s">
        <v>135</v>
      </c>
      <c r="E334" s="13" t="s">
        <v>135</v>
      </c>
      <c r="F334" s="11" t="s">
        <v>2671</v>
      </c>
      <c r="G334" s="1" t="s">
        <v>2672</v>
      </c>
      <c r="H334" s="1" t="s">
        <v>153</v>
      </c>
      <c r="I334" s="1" t="s">
        <v>729</v>
      </c>
      <c r="J334" s="2">
        <v>626400</v>
      </c>
      <c r="K334" s="2">
        <v>0</v>
      </c>
      <c r="L334" s="2">
        <v>0</v>
      </c>
      <c r="M334" s="2">
        <v>0</v>
      </c>
      <c r="N334" s="6" t="str">
        <f t="shared" si="5"/>
        <v>-</v>
      </c>
      <c r="O334" s="2">
        <v>0</v>
      </c>
      <c r="P334" s="2">
        <v>0</v>
      </c>
    </row>
    <row r="335" spans="1:16" ht="30" x14ac:dyDescent="0.25">
      <c r="A335" s="1" t="s">
        <v>629</v>
      </c>
      <c r="B335" s="1" t="s">
        <v>57</v>
      </c>
      <c r="C335" s="1" t="s">
        <v>7</v>
      </c>
      <c r="D335" s="13" t="s">
        <v>142</v>
      </c>
      <c r="E335" s="13" t="s">
        <v>4019</v>
      </c>
      <c r="F335" s="11" t="s">
        <v>2673</v>
      </c>
      <c r="G335" s="1" t="s">
        <v>2674</v>
      </c>
      <c r="H335" s="1" t="s">
        <v>153</v>
      </c>
      <c r="I335" s="1" t="s">
        <v>153</v>
      </c>
      <c r="J335" s="2">
        <v>83520</v>
      </c>
      <c r="K335" s="2">
        <v>84020</v>
      </c>
      <c r="L335" s="2">
        <v>84020</v>
      </c>
      <c r="M335" s="2">
        <v>200.15600000000001</v>
      </c>
      <c r="N335" s="6">
        <f t="shared" si="5"/>
        <v>2.3822423232563675E-3</v>
      </c>
      <c r="O335" s="2">
        <v>157000</v>
      </c>
      <c r="P335" s="2">
        <v>18000</v>
      </c>
    </row>
    <row r="336" spans="1:16" ht="30" x14ac:dyDescent="0.25">
      <c r="A336" s="1" t="s">
        <v>629</v>
      </c>
      <c r="B336" s="1" t="s">
        <v>57</v>
      </c>
      <c r="C336" s="1" t="s">
        <v>7</v>
      </c>
      <c r="D336" s="13" t="s">
        <v>142</v>
      </c>
      <c r="E336" s="13" t="s">
        <v>4019</v>
      </c>
      <c r="F336" s="11" t="s">
        <v>2675</v>
      </c>
      <c r="G336" s="1" t="s">
        <v>2676</v>
      </c>
      <c r="H336" s="1" t="s">
        <v>58</v>
      </c>
      <c r="I336" s="1" t="s">
        <v>61</v>
      </c>
      <c r="J336" s="2">
        <v>261000</v>
      </c>
      <c r="K336" s="2">
        <v>261250</v>
      </c>
      <c r="L336" s="2">
        <v>261250</v>
      </c>
      <c r="M336" s="2">
        <v>67.28</v>
      </c>
      <c r="N336" s="6">
        <f t="shared" si="5"/>
        <v>2.5753110047846889E-4</v>
      </c>
      <c r="O336" s="2">
        <v>229740</v>
      </c>
      <c r="P336" s="2">
        <v>0</v>
      </c>
    </row>
    <row r="337" spans="1:16" ht="30" x14ac:dyDescent="0.25">
      <c r="A337" s="1" t="s">
        <v>629</v>
      </c>
      <c r="B337" s="1" t="s">
        <v>57</v>
      </c>
      <c r="C337" s="1" t="s">
        <v>7</v>
      </c>
      <c r="D337" s="13" t="s">
        <v>136</v>
      </c>
      <c r="E337" s="13" t="s">
        <v>4014</v>
      </c>
      <c r="F337" s="11" t="s">
        <v>4692</v>
      </c>
      <c r="G337" s="1" t="s">
        <v>4693</v>
      </c>
      <c r="H337" s="1" t="s">
        <v>9</v>
      </c>
      <c r="I337" s="1" t="s">
        <v>10</v>
      </c>
      <c r="J337" s="2">
        <v>0</v>
      </c>
      <c r="K337" s="2">
        <v>10</v>
      </c>
      <c r="L337" s="2">
        <v>10</v>
      </c>
      <c r="M337" s="2">
        <v>0</v>
      </c>
      <c r="N337" s="6">
        <f t="shared" si="5"/>
        <v>0</v>
      </c>
      <c r="O337" s="2">
        <v>8203000</v>
      </c>
      <c r="P337" s="2">
        <v>0</v>
      </c>
    </row>
    <row r="338" spans="1:16" ht="30" x14ac:dyDescent="0.25">
      <c r="A338" s="1" t="s">
        <v>629</v>
      </c>
      <c r="B338" s="1" t="s">
        <v>57</v>
      </c>
      <c r="C338" s="1" t="s">
        <v>7</v>
      </c>
      <c r="D338" s="13" t="s">
        <v>136</v>
      </c>
      <c r="E338" s="13" t="s">
        <v>4016</v>
      </c>
      <c r="F338" s="11" t="s">
        <v>2412</v>
      </c>
      <c r="G338" s="1" t="s">
        <v>2413</v>
      </c>
      <c r="H338" s="1" t="s">
        <v>156</v>
      </c>
      <c r="I338" s="1" t="s">
        <v>157</v>
      </c>
      <c r="J338" s="2">
        <v>2140474</v>
      </c>
      <c r="K338" s="2">
        <v>251000</v>
      </c>
      <c r="L338" s="2">
        <v>251000</v>
      </c>
      <c r="M338" s="2">
        <v>84754.44</v>
      </c>
      <c r="N338" s="6">
        <f t="shared" si="5"/>
        <v>0.33766709163346614</v>
      </c>
      <c r="O338" s="2">
        <v>1112000</v>
      </c>
      <c r="P338" s="2">
        <v>0</v>
      </c>
    </row>
    <row r="339" spans="1:16" ht="30" x14ac:dyDescent="0.25">
      <c r="A339" s="1" t="s">
        <v>629</v>
      </c>
      <c r="B339" s="1" t="s">
        <v>57</v>
      </c>
      <c r="C339" s="1" t="s">
        <v>7</v>
      </c>
      <c r="D339" s="13" t="s">
        <v>136</v>
      </c>
      <c r="E339" s="13" t="s">
        <v>4012</v>
      </c>
      <c r="F339" s="11" t="s">
        <v>2677</v>
      </c>
      <c r="G339" s="1" t="s">
        <v>2678</v>
      </c>
      <c r="H339" s="1" t="s">
        <v>151</v>
      </c>
      <c r="I339" s="1" t="s">
        <v>152</v>
      </c>
      <c r="J339" s="2">
        <v>104400</v>
      </c>
      <c r="K339" s="2">
        <v>0</v>
      </c>
      <c r="L339" s="2">
        <v>0</v>
      </c>
      <c r="M339" s="2">
        <v>0</v>
      </c>
      <c r="N339" s="6" t="str">
        <f t="shared" si="5"/>
        <v>-</v>
      </c>
      <c r="O339" s="2">
        <v>0</v>
      </c>
      <c r="P339" s="2">
        <v>0</v>
      </c>
    </row>
    <row r="340" spans="1:16" ht="30" x14ac:dyDescent="0.25">
      <c r="A340" s="1" t="s">
        <v>629</v>
      </c>
      <c r="B340" s="1" t="s">
        <v>21</v>
      </c>
      <c r="C340" s="1" t="s">
        <v>7</v>
      </c>
      <c r="D340" s="13" t="s">
        <v>135</v>
      </c>
      <c r="E340" s="13" t="s">
        <v>4011</v>
      </c>
      <c r="F340" s="11" t="s">
        <v>766</v>
      </c>
      <c r="G340" s="1" t="s">
        <v>767</v>
      </c>
      <c r="H340" s="1" t="s">
        <v>423</v>
      </c>
      <c r="I340" s="1" t="s">
        <v>423</v>
      </c>
      <c r="J340" s="2">
        <v>730800</v>
      </c>
      <c r="K340" s="2">
        <v>1750000</v>
      </c>
      <c r="L340" s="2">
        <v>1750000</v>
      </c>
      <c r="M340" s="2">
        <v>0</v>
      </c>
      <c r="N340" s="6">
        <f t="shared" si="5"/>
        <v>0</v>
      </c>
      <c r="O340" s="2">
        <v>0</v>
      </c>
      <c r="P340" s="2">
        <v>0</v>
      </c>
    </row>
    <row r="341" spans="1:16" ht="30" x14ac:dyDescent="0.25">
      <c r="A341" s="1" t="s">
        <v>629</v>
      </c>
      <c r="B341" s="1" t="s">
        <v>21</v>
      </c>
      <c r="C341" s="1" t="s">
        <v>7</v>
      </c>
      <c r="D341" s="13" t="s">
        <v>132</v>
      </c>
      <c r="E341" s="13" t="s">
        <v>132</v>
      </c>
      <c r="F341" s="11" t="s">
        <v>769</v>
      </c>
      <c r="G341" s="1" t="s">
        <v>770</v>
      </c>
      <c r="H341" s="1" t="s">
        <v>325</v>
      </c>
      <c r="I341" s="1" t="s">
        <v>792</v>
      </c>
      <c r="J341" s="2">
        <v>6706558</v>
      </c>
      <c r="K341" s="2">
        <v>8759200</v>
      </c>
      <c r="L341" s="2">
        <v>8759200</v>
      </c>
      <c r="M341" s="2">
        <v>2774620.071</v>
      </c>
      <c r="N341" s="6">
        <f t="shared" si="5"/>
        <v>0.31676637946387798</v>
      </c>
      <c r="O341" s="2">
        <v>2610000</v>
      </c>
      <c r="P341" s="2">
        <v>0</v>
      </c>
    </row>
    <row r="342" spans="1:16" ht="30" x14ac:dyDescent="0.25">
      <c r="A342" s="1" t="s">
        <v>629</v>
      </c>
      <c r="B342" s="1" t="s">
        <v>21</v>
      </c>
      <c r="C342" s="1" t="s">
        <v>7</v>
      </c>
      <c r="D342" s="13" t="s">
        <v>169</v>
      </c>
      <c r="E342" s="13" t="s">
        <v>4021</v>
      </c>
      <c r="F342" s="11" t="s">
        <v>3434</v>
      </c>
      <c r="G342" s="1" t="s">
        <v>3435</v>
      </c>
      <c r="H342" s="1" t="s">
        <v>325</v>
      </c>
      <c r="I342" s="1" t="s">
        <v>387</v>
      </c>
      <c r="J342" s="2">
        <v>0</v>
      </c>
      <c r="K342" s="2">
        <v>2000</v>
      </c>
      <c r="L342" s="2">
        <v>2000</v>
      </c>
      <c r="M342" s="2">
        <v>387.69499999999999</v>
      </c>
      <c r="N342" s="6">
        <f t="shared" si="5"/>
        <v>0.19384750000000001</v>
      </c>
      <c r="O342" s="2">
        <v>0</v>
      </c>
      <c r="P342" s="2">
        <v>0</v>
      </c>
    </row>
    <row r="343" spans="1:16" ht="30" x14ac:dyDescent="0.25">
      <c r="A343" s="1" t="s">
        <v>629</v>
      </c>
      <c r="B343" s="1" t="s">
        <v>21</v>
      </c>
      <c r="C343" s="1" t="s">
        <v>7</v>
      </c>
      <c r="D343" s="13" t="s">
        <v>136</v>
      </c>
      <c r="E343" s="13" t="s">
        <v>4018</v>
      </c>
      <c r="F343" s="11" t="s">
        <v>4345</v>
      </c>
      <c r="G343" s="1" t="s">
        <v>4346</v>
      </c>
      <c r="H343" s="1" t="s">
        <v>9</v>
      </c>
      <c r="I343" s="1" t="s">
        <v>10</v>
      </c>
      <c r="J343" s="2">
        <v>0</v>
      </c>
      <c r="K343" s="2">
        <v>200000</v>
      </c>
      <c r="L343" s="2">
        <v>200000</v>
      </c>
      <c r="M343" s="2">
        <v>88974.375</v>
      </c>
      <c r="N343" s="6">
        <f t="shared" si="5"/>
        <v>0.44487187500000003</v>
      </c>
      <c r="O343" s="2">
        <v>0</v>
      </c>
      <c r="P343" s="2">
        <v>0</v>
      </c>
    </row>
    <row r="344" spans="1:16" ht="30" x14ac:dyDescent="0.25">
      <c r="A344" s="1" t="s">
        <v>629</v>
      </c>
      <c r="B344" s="1" t="s">
        <v>21</v>
      </c>
      <c r="C344" s="1" t="s">
        <v>7</v>
      </c>
      <c r="D344" s="13" t="s">
        <v>169</v>
      </c>
      <c r="E344" s="13" t="s">
        <v>169</v>
      </c>
      <c r="F344" s="11" t="s">
        <v>771</v>
      </c>
      <c r="G344" s="1" t="s">
        <v>772</v>
      </c>
      <c r="H344" s="1" t="s">
        <v>325</v>
      </c>
      <c r="I344" s="1" t="s">
        <v>386</v>
      </c>
      <c r="J344" s="2">
        <v>4378536</v>
      </c>
      <c r="K344" s="2">
        <v>4460000</v>
      </c>
      <c r="L344" s="2">
        <v>4460000</v>
      </c>
      <c r="M344" s="2">
        <v>3848956.844</v>
      </c>
      <c r="N344" s="6">
        <f t="shared" si="5"/>
        <v>0.86299480807174889</v>
      </c>
      <c r="O344" s="2">
        <v>3419000</v>
      </c>
      <c r="P344" s="2">
        <v>3748000</v>
      </c>
    </row>
    <row r="345" spans="1:16" ht="30" x14ac:dyDescent="0.25">
      <c r="A345" s="1" t="s">
        <v>629</v>
      </c>
      <c r="B345" s="1" t="s">
        <v>21</v>
      </c>
      <c r="C345" s="1" t="s">
        <v>7</v>
      </c>
      <c r="D345" s="13" t="s">
        <v>129</v>
      </c>
      <c r="E345" s="13" t="s">
        <v>4009</v>
      </c>
      <c r="F345" s="11" t="s">
        <v>773</v>
      </c>
      <c r="G345" s="1" t="s">
        <v>774</v>
      </c>
      <c r="H345" s="1" t="s">
        <v>22</v>
      </c>
      <c r="I345" s="1" t="s">
        <v>464</v>
      </c>
      <c r="J345" s="2">
        <v>522000</v>
      </c>
      <c r="K345" s="2">
        <v>841000</v>
      </c>
      <c r="L345" s="2">
        <v>841000</v>
      </c>
      <c r="M345" s="2">
        <v>154122.68</v>
      </c>
      <c r="N345" s="6">
        <f t="shared" si="5"/>
        <v>0.18326121284185493</v>
      </c>
      <c r="O345" s="2">
        <v>0</v>
      </c>
      <c r="P345" s="2">
        <v>0</v>
      </c>
    </row>
    <row r="346" spans="1:16" ht="30" x14ac:dyDescent="0.25">
      <c r="A346" s="1" t="s">
        <v>629</v>
      </c>
      <c r="B346" s="1" t="s">
        <v>21</v>
      </c>
      <c r="C346" s="1" t="s">
        <v>7</v>
      </c>
      <c r="D346" s="13" t="s">
        <v>132</v>
      </c>
      <c r="E346" s="13" t="s">
        <v>4022</v>
      </c>
      <c r="F346" s="11" t="s">
        <v>3436</v>
      </c>
      <c r="G346" s="1" t="s">
        <v>3437</v>
      </c>
      <c r="H346" s="1" t="s">
        <v>22</v>
      </c>
      <c r="I346" s="1" t="s">
        <v>464</v>
      </c>
      <c r="J346" s="2">
        <v>0</v>
      </c>
      <c r="K346" s="2">
        <v>50000</v>
      </c>
      <c r="L346" s="2">
        <v>50000</v>
      </c>
      <c r="M346" s="2">
        <v>0</v>
      </c>
      <c r="N346" s="6">
        <f t="shared" si="5"/>
        <v>0</v>
      </c>
      <c r="O346" s="2">
        <v>0</v>
      </c>
      <c r="P346" s="2">
        <v>0</v>
      </c>
    </row>
    <row r="347" spans="1:16" ht="30" x14ac:dyDescent="0.25">
      <c r="A347" s="1" t="s">
        <v>629</v>
      </c>
      <c r="B347" s="1" t="s">
        <v>21</v>
      </c>
      <c r="C347" s="1" t="s">
        <v>7</v>
      </c>
      <c r="D347" s="13" t="s">
        <v>169</v>
      </c>
      <c r="E347" s="13" t="s">
        <v>169</v>
      </c>
      <c r="F347" s="11" t="s">
        <v>4822</v>
      </c>
      <c r="G347" s="1" t="s">
        <v>4823</v>
      </c>
      <c r="H347" s="1" t="s">
        <v>325</v>
      </c>
      <c r="I347" s="1" t="s">
        <v>326</v>
      </c>
      <c r="J347" s="2">
        <v>0</v>
      </c>
      <c r="K347" s="2">
        <v>8000</v>
      </c>
      <c r="L347" s="2">
        <v>8000</v>
      </c>
      <c r="M347" s="2">
        <v>0</v>
      </c>
      <c r="N347" s="6">
        <f t="shared" si="5"/>
        <v>0</v>
      </c>
      <c r="O347" s="2">
        <v>0</v>
      </c>
      <c r="P347" s="2">
        <v>0</v>
      </c>
    </row>
    <row r="348" spans="1:16" x14ac:dyDescent="0.25">
      <c r="A348" s="1" t="s">
        <v>629</v>
      </c>
      <c r="B348" s="1" t="s">
        <v>21</v>
      </c>
      <c r="C348" s="1" t="s">
        <v>7</v>
      </c>
      <c r="D348" s="13" t="s">
        <v>138</v>
      </c>
      <c r="E348" s="13" t="s">
        <v>138</v>
      </c>
      <c r="F348" s="11" t="s">
        <v>775</v>
      </c>
      <c r="G348" s="1" t="s">
        <v>776</v>
      </c>
      <c r="H348" s="1" t="s">
        <v>22</v>
      </c>
      <c r="I348" s="1" t="s">
        <v>22</v>
      </c>
      <c r="J348" s="2">
        <v>1064880</v>
      </c>
      <c r="K348" s="2">
        <v>551000</v>
      </c>
      <c r="L348" s="2">
        <v>551000</v>
      </c>
      <c r="M348" s="2">
        <v>327436.49900000001</v>
      </c>
      <c r="N348" s="6">
        <f t="shared" si="5"/>
        <v>0.59425861887477316</v>
      </c>
      <c r="O348" s="2">
        <v>489000</v>
      </c>
      <c r="P348" s="2">
        <v>0</v>
      </c>
    </row>
    <row r="349" spans="1:16" x14ac:dyDescent="0.25">
      <c r="A349" s="1" t="s">
        <v>629</v>
      </c>
      <c r="B349" s="1" t="s">
        <v>21</v>
      </c>
      <c r="C349" s="1" t="s">
        <v>7</v>
      </c>
      <c r="D349" s="13" t="s">
        <v>136</v>
      </c>
      <c r="E349" s="13" t="s">
        <v>4012</v>
      </c>
      <c r="F349" s="11" t="s">
        <v>3438</v>
      </c>
      <c r="G349" s="1" t="s">
        <v>3439</v>
      </c>
      <c r="H349" s="1" t="s">
        <v>9</v>
      </c>
      <c r="I349" s="1" t="s">
        <v>10</v>
      </c>
      <c r="J349" s="2">
        <v>0</v>
      </c>
      <c r="K349" s="2">
        <v>429000</v>
      </c>
      <c r="L349" s="2">
        <v>429000</v>
      </c>
      <c r="M349" s="2">
        <v>0</v>
      </c>
      <c r="N349" s="6">
        <f t="shared" si="5"/>
        <v>0</v>
      </c>
      <c r="O349" s="2">
        <v>0</v>
      </c>
      <c r="P349" s="2">
        <v>0</v>
      </c>
    </row>
    <row r="350" spans="1:16" ht="30" x14ac:dyDescent="0.25">
      <c r="A350" s="1" t="s">
        <v>629</v>
      </c>
      <c r="B350" s="1" t="s">
        <v>21</v>
      </c>
      <c r="C350" s="1" t="s">
        <v>7</v>
      </c>
      <c r="D350" s="13" t="s">
        <v>169</v>
      </c>
      <c r="E350" s="13" t="s">
        <v>4021</v>
      </c>
      <c r="F350" s="11" t="s">
        <v>777</v>
      </c>
      <c r="G350" s="1" t="s">
        <v>778</v>
      </c>
      <c r="H350" s="1" t="s">
        <v>325</v>
      </c>
      <c r="I350" s="1" t="s">
        <v>386</v>
      </c>
      <c r="J350" s="2">
        <v>123460</v>
      </c>
      <c r="K350" s="2">
        <v>139000</v>
      </c>
      <c r="L350" s="2">
        <v>139000</v>
      </c>
      <c r="M350" s="2">
        <v>33317.334000000003</v>
      </c>
      <c r="N350" s="6">
        <f t="shared" si="5"/>
        <v>0.23969305035971225</v>
      </c>
      <c r="O350" s="2">
        <v>26000</v>
      </c>
      <c r="P350" s="2">
        <v>0</v>
      </c>
    </row>
    <row r="351" spans="1:16" ht="30" x14ac:dyDescent="0.25">
      <c r="A351" s="1" t="s">
        <v>629</v>
      </c>
      <c r="B351" s="1" t="s">
        <v>21</v>
      </c>
      <c r="C351" s="1" t="s">
        <v>7</v>
      </c>
      <c r="D351" s="13" t="s">
        <v>158</v>
      </c>
      <c r="E351" s="13" t="s">
        <v>4013</v>
      </c>
      <c r="F351" s="11" t="s">
        <v>2679</v>
      </c>
      <c r="G351" s="1" t="s">
        <v>2680</v>
      </c>
      <c r="H351" s="1" t="s">
        <v>423</v>
      </c>
      <c r="I351" s="1" t="s">
        <v>2681</v>
      </c>
      <c r="J351" s="2">
        <v>187920</v>
      </c>
      <c r="K351" s="2">
        <v>188420</v>
      </c>
      <c r="L351" s="2">
        <v>188420</v>
      </c>
      <c r="M351" s="2">
        <v>79.894999999999996</v>
      </c>
      <c r="N351" s="6">
        <f t="shared" si="5"/>
        <v>4.2402611187771996E-4</v>
      </c>
      <c r="O351" s="2">
        <v>575000</v>
      </c>
      <c r="P351" s="2">
        <v>400480</v>
      </c>
    </row>
    <row r="352" spans="1:16" ht="105" x14ac:dyDescent="0.25">
      <c r="A352" s="1" t="s">
        <v>629</v>
      </c>
      <c r="B352" s="1" t="s">
        <v>21</v>
      </c>
      <c r="C352" s="1" t="s">
        <v>7</v>
      </c>
      <c r="D352" s="13" t="s">
        <v>136</v>
      </c>
      <c r="E352" s="13" t="s">
        <v>4015</v>
      </c>
      <c r="F352" s="11" t="s">
        <v>779</v>
      </c>
      <c r="G352" s="1" t="s">
        <v>780</v>
      </c>
      <c r="H352" s="1" t="s">
        <v>160</v>
      </c>
      <c r="I352" s="1" t="s">
        <v>2682</v>
      </c>
      <c r="J352" s="2">
        <v>4280400</v>
      </c>
      <c r="K352" s="2">
        <v>2752010</v>
      </c>
      <c r="L352" s="2">
        <v>2752010</v>
      </c>
      <c r="M352" s="2">
        <v>1484045.7139999999</v>
      </c>
      <c r="N352" s="6">
        <f t="shared" si="5"/>
        <v>0.53925883772224659</v>
      </c>
      <c r="O352" s="2">
        <v>157000</v>
      </c>
      <c r="P352" s="2">
        <v>0</v>
      </c>
    </row>
    <row r="353" spans="1:16" x14ac:dyDescent="0.25">
      <c r="A353" s="1" t="s">
        <v>629</v>
      </c>
      <c r="B353" s="1" t="s">
        <v>21</v>
      </c>
      <c r="C353" s="1" t="s">
        <v>7</v>
      </c>
      <c r="D353" s="13" t="s">
        <v>135</v>
      </c>
      <c r="E353" s="13" t="s">
        <v>4011</v>
      </c>
      <c r="F353" s="11" t="s">
        <v>781</v>
      </c>
      <c r="G353" s="1" t="s">
        <v>782</v>
      </c>
      <c r="H353" s="1" t="s">
        <v>22</v>
      </c>
      <c r="I353" s="1" t="s">
        <v>22</v>
      </c>
      <c r="J353" s="2">
        <v>5182416</v>
      </c>
      <c r="K353" s="2">
        <v>4383010</v>
      </c>
      <c r="L353" s="2">
        <v>4383010</v>
      </c>
      <c r="M353" s="2">
        <v>3045155.0359999998</v>
      </c>
      <c r="N353" s="6">
        <f t="shared" si="5"/>
        <v>0.69476342422216697</v>
      </c>
      <c r="O353" s="2">
        <v>4000000</v>
      </c>
      <c r="P353" s="2">
        <v>6135000</v>
      </c>
    </row>
    <row r="354" spans="1:16" x14ac:dyDescent="0.25">
      <c r="A354" s="1" t="s">
        <v>629</v>
      </c>
      <c r="B354" s="1" t="s">
        <v>21</v>
      </c>
      <c r="C354" s="1" t="s">
        <v>7</v>
      </c>
      <c r="D354" s="13" t="s">
        <v>135</v>
      </c>
      <c r="E354" s="13" t="s">
        <v>4011</v>
      </c>
      <c r="F354" s="11" t="s">
        <v>783</v>
      </c>
      <c r="G354" s="1" t="s">
        <v>784</v>
      </c>
      <c r="H354" s="1" t="s">
        <v>423</v>
      </c>
      <c r="I354" s="1" t="s">
        <v>423</v>
      </c>
      <c r="J354" s="2">
        <v>2923200</v>
      </c>
      <c r="K354" s="2">
        <v>70000</v>
      </c>
      <c r="L354" s="2">
        <v>70000</v>
      </c>
      <c r="M354" s="2">
        <v>11836.468000000001</v>
      </c>
      <c r="N354" s="6">
        <f t="shared" si="5"/>
        <v>0.1690924</v>
      </c>
      <c r="O354" s="2">
        <v>0</v>
      </c>
      <c r="P354" s="2">
        <v>0</v>
      </c>
    </row>
    <row r="355" spans="1:16" ht="30" x14ac:dyDescent="0.25">
      <c r="A355" s="1" t="s">
        <v>629</v>
      </c>
      <c r="B355" s="1" t="s">
        <v>21</v>
      </c>
      <c r="C355" s="1" t="s">
        <v>7</v>
      </c>
      <c r="D355" s="13" t="s">
        <v>169</v>
      </c>
      <c r="E355" s="13" t="s">
        <v>4021</v>
      </c>
      <c r="F355" s="11" t="s">
        <v>3440</v>
      </c>
      <c r="G355" s="1" t="s">
        <v>3441</v>
      </c>
      <c r="H355" s="1" t="s">
        <v>325</v>
      </c>
      <c r="I355" s="1" t="s">
        <v>386</v>
      </c>
      <c r="J355" s="2">
        <v>0</v>
      </c>
      <c r="K355" s="2">
        <v>8000</v>
      </c>
      <c r="L355" s="2">
        <v>8000</v>
      </c>
      <c r="M355" s="2">
        <v>0</v>
      </c>
      <c r="N355" s="6">
        <f t="shared" si="5"/>
        <v>0</v>
      </c>
      <c r="O355" s="2">
        <v>0</v>
      </c>
      <c r="P355" s="2">
        <v>0</v>
      </c>
    </row>
    <row r="356" spans="1:16" ht="30" x14ac:dyDescent="0.25">
      <c r="A356" s="1" t="s">
        <v>629</v>
      </c>
      <c r="B356" s="1" t="s">
        <v>21</v>
      </c>
      <c r="C356" s="1" t="s">
        <v>7</v>
      </c>
      <c r="D356" s="13" t="s">
        <v>129</v>
      </c>
      <c r="E356" s="13" t="s">
        <v>4009</v>
      </c>
      <c r="F356" s="11" t="s">
        <v>785</v>
      </c>
      <c r="G356" s="1" t="s">
        <v>2683</v>
      </c>
      <c r="H356" s="1" t="s">
        <v>768</v>
      </c>
      <c r="I356" s="1" t="s">
        <v>786</v>
      </c>
      <c r="J356" s="2">
        <v>3654000</v>
      </c>
      <c r="K356" s="2">
        <v>700000</v>
      </c>
      <c r="L356" s="2">
        <v>700000</v>
      </c>
      <c r="M356" s="2">
        <v>141980.38500000001</v>
      </c>
      <c r="N356" s="6">
        <f t="shared" si="5"/>
        <v>0.20282912142857143</v>
      </c>
      <c r="O356" s="2">
        <v>0</v>
      </c>
      <c r="P356" s="2">
        <v>0</v>
      </c>
    </row>
    <row r="357" spans="1:16" ht="30" x14ac:dyDescent="0.25">
      <c r="A357" s="1" t="s">
        <v>629</v>
      </c>
      <c r="B357" s="1" t="s">
        <v>21</v>
      </c>
      <c r="C357" s="1" t="s">
        <v>7</v>
      </c>
      <c r="D357" s="13" t="s">
        <v>169</v>
      </c>
      <c r="E357" s="13" t="s">
        <v>4021</v>
      </c>
      <c r="F357" s="11" t="s">
        <v>787</v>
      </c>
      <c r="G357" s="1" t="s">
        <v>788</v>
      </c>
      <c r="H357" s="1" t="s">
        <v>22</v>
      </c>
      <c r="I357" s="1" t="s">
        <v>789</v>
      </c>
      <c r="J357" s="2">
        <v>118995</v>
      </c>
      <c r="K357" s="2">
        <v>240000</v>
      </c>
      <c r="L357" s="2">
        <v>240000</v>
      </c>
      <c r="M357" s="2">
        <v>11727.9</v>
      </c>
      <c r="N357" s="6">
        <f t="shared" si="5"/>
        <v>4.886625E-2</v>
      </c>
      <c r="O357" s="2">
        <v>0</v>
      </c>
      <c r="P357" s="2">
        <v>0</v>
      </c>
    </row>
    <row r="358" spans="1:16" ht="30" x14ac:dyDescent="0.25">
      <c r="A358" s="1" t="s">
        <v>629</v>
      </c>
      <c r="B358" s="1" t="s">
        <v>21</v>
      </c>
      <c r="C358" s="1" t="s">
        <v>7</v>
      </c>
      <c r="D358" s="13" t="s">
        <v>142</v>
      </c>
      <c r="E358" s="13" t="s">
        <v>4019</v>
      </c>
      <c r="F358" s="11" t="s">
        <v>790</v>
      </c>
      <c r="G358" s="1" t="s">
        <v>791</v>
      </c>
      <c r="H358" s="1" t="s">
        <v>325</v>
      </c>
      <c r="I358" s="1" t="s">
        <v>792</v>
      </c>
      <c r="J358" s="2">
        <v>164735</v>
      </c>
      <c r="K358" s="2">
        <v>221700</v>
      </c>
      <c r="L358" s="2">
        <v>221700</v>
      </c>
      <c r="M358" s="2">
        <v>10659.825000000001</v>
      </c>
      <c r="N358" s="6">
        <f t="shared" si="5"/>
        <v>4.8082205683355889E-2</v>
      </c>
      <c r="O358" s="2">
        <v>0</v>
      </c>
      <c r="P358" s="2">
        <v>0</v>
      </c>
    </row>
    <row r="359" spans="1:16" ht="105" x14ac:dyDescent="0.25">
      <c r="A359" s="1" t="s">
        <v>629</v>
      </c>
      <c r="B359" s="1" t="s">
        <v>21</v>
      </c>
      <c r="C359" s="1" t="s">
        <v>7</v>
      </c>
      <c r="D359" s="13" t="s">
        <v>136</v>
      </c>
      <c r="E359" s="13" t="s">
        <v>4012</v>
      </c>
      <c r="F359" s="11" t="s">
        <v>3442</v>
      </c>
      <c r="G359" s="1" t="s">
        <v>3443</v>
      </c>
      <c r="H359" s="1" t="s">
        <v>160</v>
      </c>
      <c r="I359" s="1" t="s">
        <v>161</v>
      </c>
      <c r="J359" s="2">
        <v>0</v>
      </c>
      <c r="K359" s="2">
        <v>97000</v>
      </c>
      <c r="L359" s="2">
        <v>97000</v>
      </c>
      <c r="M359" s="2">
        <v>17175.62</v>
      </c>
      <c r="N359" s="6">
        <f t="shared" si="5"/>
        <v>0.1770682474226804</v>
      </c>
      <c r="O359" s="2">
        <v>0</v>
      </c>
      <c r="P359" s="2">
        <v>0</v>
      </c>
    </row>
    <row r="360" spans="1:16" ht="30" x14ac:dyDescent="0.25">
      <c r="A360" s="1" t="s">
        <v>629</v>
      </c>
      <c r="B360" s="1" t="s">
        <v>21</v>
      </c>
      <c r="C360" s="1" t="s">
        <v>7</v>
      </c>
      <c r="D360" s="13" t="s">
        <v>129</v>
      </c>
      <c r="E360" s="13" t="s">
        <v>4009</v>
      </c>
      <c r="F360" s="11" t="s">
        <v>793</v>
      </c>
      <c r="G360" s="1" t="s">
        <v>794</v>
      </c>
      <c r="H360" s="1" t="s">
        <v>423</v>
      </c>
      <c r="I360" s="1" t="s">
        <v>467</v>
      </c>
      <c r="J360" s="2">
        <v>52200</v>
      </c>
      <c r="K360" s="2">
        <v>54200</v>
      </c>
      <c r="L360" s="2">
        <v>54200</v>
      </c>
      <c r="M360" s="2">
        <v>1497.24</v>
      </c>
      <c r="N360" s="6">
        <f t="shared" si="5"/>
        <v>2.7624354243542436E-2</v>
      </c>
      <c r="O360" s="2">
        <v>0</v>
      </c>
      <c r="P360" s="2">
        <v>0</v>
      </c>
    </row>
    <row r="361" spans="1:16" ht="105" x14ac:dyDescent="0.25">
      <c r="A361" s="1" t="s">
        <v>629</v>
      </c>
      <c r="B361" s="1" t="s">
        <v>21</v>
      </c>
      <c r="C361" s="1" t="s">
        <v>7</v>
      </c>
      <c r="D361" s="13" t="s">
        <v>136</v>
      </c>
      <c r="E361" s="13" t="s">
        <v>4012</v>
      </c>
      <c r="F361" s="11" t="s">
        <v>3444</v>
      </c>
      <c r="G361" s="1" t="s">
        <v>3445</v>
      </c>
      <c r="H361" s="1" t="s">
        <v>160</v>
      </c>
      <c r="I361" s="1" t="s">
        <v>161</v>
      </c>
      <c r="J361" s="2">
        <v>0</v>
      </c>
      <c r="K361" s="2">
        <v>77000</v>
      </c>
      <c r="L361" s="2">
        <v>77000</v>
      </c>
      <c r="M361" s="2">
        <v>0</v>
      </c>
      <c r="N361" s="6">
        <f t="shared" si="5"/>
        <v>0</v>
      </c>
      <c r="O361" s="2">
        <v>0</v>
      </c>
      <c r="P361" s="2">
        <v>0</v>
      </c>
    </row>
    <row r="362" spans="1:16" ht="30" x14ac:dyDescent="0.25">
      <c r="A362" s="1" t="s">
        <v>629</v>
      </c>
      <c r="B362" s="1" t="s">
        <v>21</v>
      </c>
      <c r="C362" s="1" t="s">
        <v>7</v>
      </c>
      <c r="D362" s="13" t="s">
        <v>169</v>
      </c>
      <c r="E362" s="13" t="s">
        <v>4010</v>
      </c>
      <c r="F362" s="11" t="s">
        <v>795</v>
      </c>
      <c r="G362" s="1" t="s">
        <v>796</v>
      </c>
      <c r="H362" s="1" t="s">
        <v>22</v>
      </c>
      <c r="I362" s="1" t="s">
        <v>464</v>
      </c>
      <c r="J362" s="2">
        <v>152424</v>
      </c>
      <c r="K362" s="2">
        <v>452590</v>
      </c>
      <c r="L362" s="2">
        <v>452590</v>
      </c>
      <c r="M362" s="2">
        <v>184956.65400000001</v>
      </c>
      <c r="N362" s="6">
        <f t="shared" si="5"/>
        <v>0.40866270576018032</v>
      </c>
      <c r="O362" s="2">
        <v>0</v>
      </c>
      <c r="P362" s="2">
        <v>0</v>
      </c>
    </row>
    <row r="363" spans="1:16" ht="30" x14ac:dyDescent="0.25">
      <c r="A363" s="1" t="s">
        <v>629</v>
      </c>
      <c r="B363" s="1" t="s">
        <v>21</v>
      </c>
      <c r="C363" s="1" t="s">
        <v>7</v>
      </c>
      <c r="D363" s="13" t="s">
        <v>138</v>
      </c>
      <c r="E363" s="13" t="s">
        <v>138</v>
      </c>
      <c r="F363" s="11" t="s">
        <v>797</v>
      </c>
      <c r="G363" s="1" t="s">
        <v>798</v>
      </c>
      <c r="H363" s="1" t="s">
        <v>22</v>
      </c>
      <c r="I363" s="1" t="s">
        <v>22</v>
      </c>
      <c r="J363" s="2">
        <v>240120</v>
      </c>
      <c r="K363" s="2">
        <v>133000</v>
      </c>
      <c r="L363" s="2">
        <v>133000</v>
      </c>
      <c r="M363" s="2">
        <v>129138.75900000001</v>
      </c>
      <c r="N363" s="6">
        <f t="shared" si="5"/>
        <v>0.97096811278195494</v>
      </c>
      <c r="O363" s="2">
        <v>175000</v>
      </c>
      <c r="P363" s="2">
        <v>0</v>
      </c>
    </row>
    <row r="364" spans="1:16" ht="45" x14ac:dyDescent="0.25">
      <c r="A364" s="1" t="s">
        <v>629</v>
      </c>
      <c r="B364" s="1" t="s">
        <v>21</v>
      </c>
      <c r="C364" s="1" t="s">
        <v>7</v>
      </c>
      <c r="D364" s="13" t="s">
        <v>169</v>
      </c>
      <c r="E364" s="13" t="s">
        <v>4021</v>
      </c>
      <c r="F364" s="11" t="s">
        <v>3446</v>
      </c>
      <c r="G364" s="1" t="s">
        <v>3447</v>
      </c>
      <c r="H364" s="1" t="s">
        <v>325</v>
      </c>
      <c r="I364" s="1" t="s">
        <v>3448</v>
      </c>
      <c r="J364" s="2">
        <v>0</v>
      </c>
      <c r="K364" s="2">
        <v>175100</v>
      </c>
      <c r="L364" s="2">
        <v>175100</v>
      </c>
      <c r="M364" s="2">
        <v>65037.5</v>
      </c>
      <c r="N364" s="6">
        <f t="shared" si="5"/>
        <v>0.37143061107938319</v>
      </c>
      <c r="O364" s="2">
        <v>78000</v>
      </c>
      <c r="P364" s="2">
        <v>0</v>
      </c>
    </row>
    <row r="365" spans="1:16" ht="105" x14ac:dyDescent="0.25">
      <c r="A365" s="1" t="s">
        <v>629</v>
      </c>
      <c r="B365" s="1" t="s">
        <v>21</v>
      </c>
      <c r="C365" s="1" t="s">
        <v>7</v>
      </c>
      <c r="D365" s="13" t="s">
        <v>136</v>
      </c>
      <c r="E365" s="13" t="s">
        <v>4015</v>
      </c>
      <c r="F365" s="11" t="s">
        <v>799</v>
      </c>
      <c r="G365" s="1" t="s">
        <v>800</v>
      </c>
      <c r="H365" s="1" t="s">
        <v>160</v>
      </c>
      <c r="I365" s="1" t="s">
        <v>161</v>
      </c>
      <c r="J365" s="2">
        <v>12113532</v>
      </c>
      <c r="K365" s="2">
        <v>7636000</v>
      </c>
      <c r="L365" s="2">
        <v>7636000</v>
      </c>
      <c r="M365" s="2">
        <v>7273919.5729999999</v>
      </c>
      <c r="N365" s="6">
        <f t="shared" si="5"/>
        <v>0.95258244800942904</v>
      </c>
      <c r="O365" s="2">
        <v>5400000</v>
      </c>
      <c r="P365" s="2">
        <v>11308000</v>
      </c>
    </row>
    <row r="366" spans="1:16" ht="105" x14ac:dyDescent="0.25">
      <c r="A366" s="1" t="s">
        <v>629</v>
      </c>
      <c r="B366" s="1" t="s">
        <v>21</v>
      </c>
      <c r="C366" s="1" t="s">
        <v>7</v>
      </c>
      <c r="D366" s="13" t="s">
        <v>136</v>
      </c>
      <c r="E366" s="13" t="s">
        <v>4016</v>
      </c>
      <c r="F366" s="11" t="s">
        <v>3449</v>
      </c>
      <c r="G366" s="1" t="s">
        <v>3450</v>
      </c>
      <c r="H366" s="1" t="s">
        <v>160</v>
      </c>
      <c r="I366" s="1" t="s">
        <v>161</v>
      </c>
      <c r="J366" s="2">
        <v>0</v>
      </c>
      <c r="K366" s="2">
        <v>62000</v>
      </c>
      <c r="L366" s="2">
        <v>62000</v>
      </c>
      <c r="M366" s="2">
        <v>35358.775999999998</v>
      </c>
      <c r="N366" s="6">
        <f t="shared" si="5"/>
        <v>0.57030283870967735</v>
      </c>
      <c r="O366" s="2">
        <v>0</v>
      </c>
      <c r="P366" s="2">
        <v>0</v>
      </c>
    </row>
    <row r="367" spans="1:16" ht="105" x14ac:dyDescent="0.25">
      <c r="A367" s="1" t="s">
        <v>629</v>
      </c>
      <c r="B367" s="1" t="s">
        <v>21</v>
      </c>
      <c r="C367" s="1" t="s">
        <v>7</v>
      </c>
      <c r="D367" s="13" t="s">
        <v>136</v>
      </c>
      <c r="E367" s="13" t="s">
        <v>4012</v>
      </c>
      <c r="F367" s="11" t="s">
        <v>159</v>
      </c>
      <c r="G367" s="1" t="s">
        <v>801</v>
      </c>
      <c r="H367" s="1" t="s">
        <v>160</v>
      </c>
      <c r="I367" s="1" t="s">
        <v>161</v>
      </c>
      <c r="J367" s="2">
        <v>829544</v>
      </c>
      <c r="K367" s="2">
        <v>711000</v>
      </c>
      <c r="L367" s="2">
        <v>711000</v>
      </c>
      <c r="M367" s="2">
        <v>368752.49800000002</v>
      </c>
      <c r="N367" s="6">
        <f t="shared" si="5"/>
        <v>0.5186392376933896</v>
      </c>
      <c r="O367" s="2">
        <v>0</v>
      </c>
      <c r="P367" s="2">
        <v>0</v>
      </c>
    </row>
    <row r="368" spans="1:16" ht="30" x14ac:dyDescent="0.25">
      <c r="A368" s="1" t="s">
        <v>629</v>
      </c>
      <c r="B368" s="1" t="s">
        <v>21</v>
      </c>
      <c r="C368" s="1" t="s">
        <v>7</v>
      </c>
      <c r="D368" s="13" t="s">
        <v>132</v>
      </c>
      <c r="E368" s="13" t="s">
        <v>132</v>
      </c>
      <c r="F368" s="11" t="s">
        <v>802</v>
      </c>
      <c r="G368" s="1" t="s">
        <v>803</v>
      </c>
      <c r="H368" s="1" t="s">
        <v>22</v>
      </c>
      <c r="I368" s="1" t="s">
        <v>789</v>
      </c>
      <c r="J368" s="2">
        <v>319203</v>
      </c>
      <c r="K368" s="2">
        <v>244100</v>
      </c>
      <c r="L368" s="2">
        <v>244100</v>
      </c>
      <c r="M368" s="2">
        <v>120441.836</v>
      </c>
      <c r="N368" s="6">
        <f t="shared" si="5"/>
        <v>0.49341186399016795</v>
      </c>
      <c r="O368" s="2">
        <v>96000</v>
      </c>
      <c r="P368" s="2">
        <v>32000</v>
      </c>
    </row>
    <row r="369" spans="1:16" ht="30" x14ac:dyDescent="0.25">
      <c r="A369" s="1" t="s">
        <v>629</v>
      </c>
      <c r="B369" s="1" t="s">
        <v>21</v>
      </c>
      <c r="C369" s="1" t="s">
        <v>7</v>
      </c>
      <c r="D369" s="13" t="s">
        <v>171</v>
      </c>
      <c r="E369" s="13" t="s">
        <v>171</v>
      </c>
      <c r="F369" s="11" t="s">
        <v>804</v>
      </c>
      <c r="G369" s="1" t="s">
        <v>805</v>
      </c>
      <c r="H369" s="1" t="s">
        <v>325</v>
      </c>
      <c r="I369" s="1" t="s">
        <v>325</v>
      </c>
      <c r="J369" s="2">
        <v>160124</v>
      </c>
      <c r="K369" s="2">
        <v>143000</v>
      </c>
      <c r="L369" s="2">
        <v>143000</v>
      </c>
      <c r="M369" s="2">
        <v>0</v>
      </c>
      <c r="N369" s="6">
        <f t="shared" si="5"/>
        <v>0</v>
      </c>
      <c r="O369" s="2">
        <v>0</v>
      </c>
      <c r="P369" s="2">
        <v>0</v>
      </c>
    </row>
    <row r="370" spans="1:16" ht="30" x14ac:dyDescent="0.25">
      <c r="A370" s="1" t="s">
        <v>629</v>
      </c>
      <c r="B370" s="1" t="s">
        <v>21</v>
      </c>
      <c r="C370" s="1" t="s">
        <v>7</v>
      </c>
      <c r="D370" s="13" t="s">
        <v>142</v>
      </c>
      <c r="E370" s="13" t="s">
        <v>4019</v>
      </c>
      <c r="F370" s="11" t="s">
        <v>806</v>
      </c>
      <c r="G370" s="1" t="s">
        <v>807</v>
      </c>
      <c r="H370" s="1" t="s">
        <v>423</v>
      </c>
      <c r="I370" s="1" t="s">
        <v>423</v>
      </c>
      <c r="J370" s="2">
        <v>160124</v>
      </c>
      <c r="K370" s="2">
        <v>0</v>
      </c>
      <c r="L370" s="2">
        <v>0</v>
      </c>
      <c r="M370" s="2">
        <v>0</v>
      </c>
      <c r="N370" s="6" t="str">
        <f t="shared" si="5"/>
        <v>-</v>
      </c>
      <c r="O370" s="2">
        <v>0</v>
      </c>
      <c r="P370" s="2">
        <v>0</v>
      </c>
    </row>
    <row r="371" spans="1:16" ht="30" x14ac:dyDescent="0.25">
      <c r="A371" s="1" t="s">
        <v>629</v>
      </c>
      <c r="B371" s="1" t="s">
        <v>21</v>
      </c>
      <c r="C371" s="1" t="s">
        <v>7</v>
      </c>
      <c r="D371" s="13" t="s">
        <v>169</v>
      </c>
      <c r="E371" s="13" t="s">
        <v>4021</v>
      </c>
      <c r="F371" s="11" t="s">
        <v>808</v>
      </c>
      <c r="G371" s="1" t="s">
        <v>809</v>
      </c>
      <c r="H371" s="1" t="s">
        <v>22</v>
      </c>
      <c r="I371" s="1" t="s">
        <v>22</v>
      </c>
      <c r="J371" s="2">
        <v>1707984</v>
      </c>
      <c r="K371" s="2">
        <v>0</v>
      </c>
      <c r="L371" s="2">
        <v>0</v>
      </c>
      <c r="M371" s="2">
        <v>0</v>
      </c>
      <c r="N371" s="6" t="str">
        <f t="shared" si="5"/>
        <v>-</v>
      </c>
      <c r="O371" s="2">
        <v>0</v>
      </c>
      <c r="P371" s="2">
        <v>0</v>
      </c>
    </row>
    <row r="372" spans="1:16" ht="30" x14ac:dyDescent="0.25">
      <c r="A372" s="1" t="s">
        <v>629</v>
      </c>
      <c r="B372" s="1" t="s">
        <v>21</v>
      </c>
      <c r="C372" s="1" t="s">
        <v>7</v>
      </c>
      <c r="D372" s="13" t="s">
        <v>169</v>
      </c>
      <c r="E372" s="13" t="s">
        <v>4021</v>
      </c>
      <c r="F372" s="11" t="s">
        <v>810</v>
      </c>
      <c r="G372" s="1" t="s">
        <v>811</v>
      </c>
      <c r="H372" s="1" t="s">
        <v>325</v>
      </c>
      <c r="I372" s="1" t="s">
        <v>386</v>
      </c>
      <c r="J372" s="2">
        <v>227599</v>
      </c>
      <c r="K372" s="2">
        <v>132000</v>
      </c>
      <c r="L372" s="2">
        <v>132000</v>
      </c>
      <c r="M372" s="2">
        <v>3423.9</v>
      </c>
      <c r="N372" s="6">
        <f t="shared" si="5"/>
        <v>2.5938636363636365E-2</v>
      </c>
      <c r="O372" s="2">
        <v>30000</v>
      </c>
      <c r="P372" s="2">
        <v>0</v>
      </c>
    </row>
    <row r="373" spans="1:16" ht="105" x14ac:dyDescent="0.25">
      <c r="A373" s="1" t="s">
        <v>629</v>
      </c>
      <c r="B373" s="1" t="s">
        <v>21</v>
      </c>
      <c r="C373" s="1" t="s">
        <v>7</v>
      </c>
      <c r="D373" s="13" t="s">
        <v>136</v>
      </c>
      <c r="E373" s="13" t="s">
        <v>4017</v>
      </c>
      <c r="F373" s="11" t="s">
        <v>2684</v>
      </c>
      <c r="G373" s="1" t="s">
        <v>2685</v>
      </c>
      <c r="H373" s="1" t="s">
        <v>160</v>
      </c>
      <c r="I373" s="1" t="s">
        <v>161</v>
      </c>
      <c r="J373" s="2">
        <v>4790524</v>
      </c>
      <c r="K373" s="2">
        <v>5976000</v>
      </c>
      <c r="L373" s="2">
        <v>5976000</v>
      </c>
      <c r="M373" s="2">
        <v>4513227.1950000003</v>
      </c>
      <c r="N373" s="6">
        <f t="shared" si="5"/>
        <v>0.75522543423694788</v>
      </c>
      <c r="O373" s="2">
        <v>0</v>
      </c>
      <c r="P373" s="2">
        <v>0</v>
      </c>
    </row>
    <row r="374" spans="1:16" ht="105" x14ac:dyDescent="0.25">
      <c r="A374" s="1" t="s">
        <v>629</v>
      </c>
      <c r="B374" s="1" t="s">
        <v>21</v>
      </c>
      <c r="C374" s="1" t="s">
        <v>7</v>
      </c>
      <c r="D374" s="13" t="s">
        <v>136</v>
      </c>
      <c r="E374" s="13" t="s">
        <v>4016</v>
      </c>
      <c r="F374" s="11" t="s">
        <v>2414</v>
      </c>
      <c r="G374" s="1" t="s">
        <v>2415</v>
      </c>
      <c r="H374" s="1" t="s">
        <v>160</v>
      </c>
      <c r="I374" s="1" t="s">
        <v>161</v>
      </c>
      <c r="J374" s="2">
        <v>2568566</v>
      </c>
      <c r="K374" s="2">
        <v>1912000</v>
      </c>
      <c r="L374" s="2">
        <v>1912000</v>
      </c>
      <c r="M374" s="2">
        <v>778454.48300000001</v>
      </c>
      <c r="N374" s="6">
        <f t="shared" si="5"/>
        <v>0.4071414660041841</v>
      </c>
      <c r="O374" s="2">
        <v>402000</v>
      </c>
      <c r="P374" s="2">
        <v>0</v>
      </c>
    </row>
    <row r="375" spans="1:16" ht="30" x14ac:dyDescent="0.25">
      <c r="A375" s="1" t="s">
        <v>629</v>
      </c>
      <c r="B375" s="1" t="s">
        <v>21</v>
      </c>
      <c r="C375" s="1" t="s">
        <v>7</v>
      </c>
      <c r="D375" s="13" t="s">
        <v>136</v>
      </c>
      <c r="E375" s="13" t="s">
        <v>4014</v>
      </c>
      <c r="F375" s="11" t="s">
        <v>3451</v>
      </c>
      <c r="G375" s="1" t="s">
        <v>3452</v>
      </c>
      <c r="H375" s="1" t="s">
        <v>9</v>
      </c>
      <c r="I375" s="1" t="s">
        <v>10</v>
      </c>
      <c r="J375" s="2">
        <v>0</v>
      </c>
      <c r="K375" s="2">
        <v>8571000</v>
      </c>
      <c r="L375" s="2">
        <v>8571000</v>
      </c>
      <c r="M375" s="2">
        <v>5480183.2049999991</v>
      </c>
      <c r="N375" s="6">
        <f t="shared" si="5"/>
        <v>0.63938667658382908</v>
      </c>
      <c r="O375" s="2">
        <v>18939000</v>
      </c>
      <c r="P375" s="2">
        <v>0</v>
      </c>
    </row>
    <row r="376" spans="1:16" ht="30" x14ac:dyDescent="0.25">
      <c r="A376" s="1" t="s">
        <v>629</v>
      </c>
      <c r="B376" s="1" t="s">
        <v>21</v>
      </c>
      <c r="C376" s="1" t="s">
        <v>7</v>
      </c>
      <c r="D376" s="13" t="s">
        <v>136</v>
      </c>
      <c r="E376" s="13" t="s">
        <v>4012</v>
      </c>
      <c r="F376" s="11" t="s">
        <v>4694</v>
      </c>
      <c r="G376" s="1" t="s">
        <v>4695</v>
      </c>
      <c r="H376" s="1" t="s">
        <v>22</v>
      </c>
      <c r="I376" s="1" t="s">
        <v>4696</v>
      </c>
      <c r="J376" s="2">
        <v>0</v>
      </c>
      <c r="K376" s="2">
        <v>703000</v>
      </c>
      <c r="L376" s="2">
        <v>703000</v>
      </c>
      <c r="M376" s="2">
        <v>79.894999999999996</v>
      </c>
      <c r="N376" s="6">
        <f t="shared" si="5"/>
        <v>1.1364864864864865E-4</v>
      </c>
      <c r="O376" s="2">
        <v>3000000</v>
      </c>
      <c r="P376" s="2">
        <v>3940000</v>
      </c>
    </row>
    <row r="377" spans="1:16" ht="30" x14ac:dyDescent="0.25">
      <c r="A377" s="1" t="s">
        <v>629</v>
      </c>
      <c r="B377" s="1" t="s">
        <v>21</v>
      </c>
      <c r="C377" s="1" t="s">
        <v>7</v>
      </c>
      <c r="D377" s="13" t="s">
        <v>173</v>
      </c>
      <c r="E377" s="13" t="s">
        <v>4024</v>
      </c>
      <c r="F377" s="11" t="s">
        <v>4824</v>
      </c>
      <c r="G377" s="1" t="s">
        <v>4825</v>
      </c>
      <c r="H377" s="1" t="s">
        <v>9</v>
      </c>
      <c r="I377" s="1" t="s">
        <v>10</v>
      </c>
      <c r="J377" s="2">
        <v>0</v>
      </c>
      <c r="K377" s="2">
        <v>20500</v>
      </c>
      <c r="L377" s="2">
        <v>20500</v>
      </c>
      <c r="M377" s="2">
        <v>0</v>
      </c>
      <c r="N377" s="6">
        <f t="shared" si="5"/>
        <v>0</v>
      </c>
      <c r="O377" s="2">
        <v>780000</v>
      </c>
      <c r="P377" s="2">
        <v>0</v>
      </c>
    </row>
    <row r="378" spans="1:16" ht="30" x14ac:dyDescent="0.25">
      <c r="A378" s="1" t="s">
        <v>629</v>
      </c>
      <c r="B378" s="1" t="s">
        <v>62</v>
      </c>
      <c r="C378" s="1" t="s">
        <v>7</v>
      </c>
      <c r="D378" s="13" t="s">
        <v>169</v>
      </c>
      <c r="E378" s="13" t="s">
        <v>4010</v>
      </c>
      <c r="F378" s="11" t="s">
        <v>812</v>
      </c>
      <c r="G378" s="1" t="s">
        <v>813</v>
      </c>
      <c r="H378" s="1" t="s">
        <v>64</v>
      </c>
      <c r="I378" s="1" t="s">
        <v>65</v>
      </c>
      <c r="J378" s="2">
        <v>5854891</v>
      </c>
      <c r="K378" s="2">
        <v>6211000</v>
      </c>
      <c r="L378" s="2">
        <v>6211000</v>
      </c>
      <c r="M378" s="2">
        <v>3112334.42</v>
      </c>
      <c r="N378" s="6">
        <f t="shared" si="5"/>
        <v>0.50110037353083237</v>
      </c>
      <c r="O378" s="2">
        <v>3522000</v>
      </c>
      <c r="P378" s="2">
        <v>1667000</v>
      </c>
    </row>
    <row r="379" spans="1:16" ht="30" x14ac:dyDescent="0.25">
      <c r="A379" s="1" t="s">
        <v>629</v>
      </c>
      <c r="B379" s="1" t="s">
        <v>62</v>
      </c>
      <c r="C379" s="1" t="s">
        <v>7</v>
      </c>
      <c r="D379" s="13" t="s">
        <v>129</v>
      </c>
      <c r="E379" s="13" t="s">
        <v>4009</v>
      </c>
      <c r="F379" s="11" t="s">
        <v>3453</v>
      </c>
      <c r="G379" s="1" t="s">
        <v>3454</v>
      </c>
      <c r="H379" s="1" t="s">
        <v>64</v>
      </c>
      <c r="I379" s="1" t="s">
        <v>382</v>
      </c>
      <c r="J379" s="2">
        <v>0</v>
      </c>
      <c r="K379" s="2">
        <v>25600</v>
      </c>
      <c r="L379" s="2">
        <v>25600</v>
      </c>
      <c r="M379" s="2">
        <v>0</v>
      </c>
      <c r="N379" s="6">
        <f t="shared" si="5"/>
        <v>0</v>
      </c>
      <c r="O379" s="2">
        <v>0</v>
      </c>
      <c r="P379" s="2">
        <v>0</v>
      </c>
    </row>
    <row r="380" spans="1:16" ht="30" x14ac:dyDescent="0.25">
      <c r="A380" s="1" t="s">
        <v>629</v>
      </c>
      <c r="B380" s="1" t="s">
        <v>62</v>
      </c>
      <c r="C380" s="1" t="s">
        <v>7</v>
      </c>
      <c r="D380" s="13" t="s">
        <v>136</v>
      </c>
      <c r="E380" s="13" t="s">
        <v>4018</v>
      </c>
      <c r="F380" s="11" t="s">
        <v>4697</v>
      </c>
      <c r="G380" s="1" t="s">
        <v>4698</v>
      </c>
      <c r="H380" s="1" t="s">
        <v>9</v>
      </c>
      <c r="I380" s="1" t="s">
        <v>10</v>
      </c>
      <c r="J380" s="2">
        <v>0</v>
      </c>
      <c r="K380" s="2">
        <v>21400</v>
      </c>
      <c r="L380" s="2">
        <v>21400</v>
      </c>
      <c r="M380" s="2">
        <v>0</v>
      </c>
      <c r="N380" s="6">
        <f t="shared" si="5"/>
        <v>0</v>
      </c>
      <c r="O380" s="2">
        <v>0</v>
      </c>
      <c r="P380" s="2">
        <v>0</v>
      </c>
    </row>
    <row r="381" spans="1:16" x14ac:dyDescent="0.25">
      <c r="A381" s="1" t="s">
        <v>629</v>
      </c>
      <c r="B381" s="1" t="s">
        <v>62</v>
      </c>
      <c r="C381" s="1" t="s">
        <v>7</v>
      </c>
      <c r="D381" s="13" t="s">
        <v>158</v>
      </c>
      <c r="E381" s="13" t="s">
        <v>158</v>
      </c>
      <c r="F381" s="11" t="s">
        <v>3455</v>
      </c>
      <c r="G381" s="1" t="s">
        <v>3456</v>
      </c>
      <c r="H381" s="1" t="s">
        <v>164</v>
      </c>
      <c r="I381" s="1" t="s">
        <v>490</v>
      </c>
      <c r="J381" s="2">
        <v>0</v>
      </c>
      <c r="K381" s="2">
        <v>320000</v>
      </c>
      <c r="L381" s="2">
        <v>320000</v>
      </c>
      <c r="M381" s="2">
        <v>10065.380999999999</v>
      </c>
      <c r="N381" s="6">
        <f t="shared" si="5"/>
        <v>3.1454315625E-2</v>
      </c>
      <c r="O381" s="2">
        <v>0</v>
      </c>
      <c r="P381" s="2">
        <v>0</v>
      </c>
    </row>
    <row r="382" spans="1:16" ht="30" x14ac:dyDescent="0.25">
      <c r="A382" s="1" t="s">
        <v>629</v>
      </c>
      <c r="B382" s="1" t="s">
        <v>62</v>
      </c>
      <c r="C382" s="1" t="s">
        <v>7</v>
      </c>
      <c r="D382" s="13" t="s">
        <v>136</v>
      </c>
      <c r="E382" s="13" t="s">
        <v>4018</v>
      </c>
      <c r="F382" s="11" t="s">
        <v>3457</v>
      </c>
      <c r="G382" s="1" t="s">
        <v>3458</v>
      </c>
      <c r="H382" s="1" t="s">
        <v>9</v>
      </c>
      <c r="I382" s="1" t="s">
        <v>10</v>
      </c>
      <c r="J382" s="2">
        <v>0</v>
      </c>
      <c r="K382" s="2">
        <v>10000</v>
      </c>
      <c r="L382" s="2">
        <v>10000</v>
      </c>
      <c r="M382" s="2">
        <v>2663.7620000000002</v>
      </c>
      <c r="N382" s="6">
        <f t="shared" si="5"/>
        <v>0.26637620000000001</v>
      </c>
      <c r="O382" s="2">
        <v>0</v>
      </c>
      <c r="P382" s="2">
        <v>0</v>
      </c>
    </row>
    <row r="383" spans="1:16" ht="30" x14ac:dyDescent="0.25">
      <c r="A383" s="1" t="s">
        <v>629</v>
      </c>
      <c r="B383" s="1" t="s">
        <v>62</v>
      </c>
      <c r="C383" s="1" t="s">
        <v>7</v>
      </c>
      <c r="D383" s="13" t="s">
        <v>158</v>
      </c>
      <c r="E383" s="13" t="s">
        <v>158</v>
      </c>
      <c r="F383" s="11" t="s">
        <v>3459</v>
      </c>
      <c r="G383" s="1" t="s">
        <v>3460</v>
      </c>
      <c r="H383" s="1" t="s">
        <v>162</v>
      </c>
      <c r="I383" s="1" t="s">
        <v>170</v>
      </c>
      <c r="J383" s="2">
        <v>0</v>
      </c>
      <c r="K383" s="2">
        <v>41000</v>
      </c>
      <c r="L383" s="2">
        <v>41000</v>
      </c>
      <c r="M383" s="2">
        <v>0</v>
      </c>
      <c r="N383" s="6">
        <f t="shared" si="5"/>
        <v>0</v>
      </c>
      <c r="O383" s="2">
        <v>0</v>
      </c>
      <c r="P383" s="2">
        <v>0</v>
      </c>
    </row>
    <row r="384" spans="1:16" ht="30" x14ac:dyDescent="0.25">
      <c r="A384" s="1" t="s">
        <v>629</v>
      </c>
      <c r="B384" s="1" t="s">
        <v>62</v>
      </c>
      <c r="C384" s="1" t="s">
        <v>7</v>
      </c>
      <c r="D384" s="13" t="s">
        <v>171</v>
      </c>
      <c r="E384" s="13" t="s">
        <v>171</v>
      </c>
      <c r="F384" s="11" t="s">
        <v>814</v>
      </c>
      <c r="G384" s="1" t="s">
        <v>815</v>
      </c>
      <c r="H384" s="1" t="s">
        <v>162</v>
      </c>
      <c r="I384" s="1" t="s">
        <v>474</v>
      </c>
      <c r="J384" s="2">
        <v>397764</v>
      </c>
      <c r="K384" s="2">
        <v>1000</v>
      </c>
      <c r="L384" s="2">
        <v>1000</v>
      </c>
      <c r="M384" s="2">
        <v>0</v>
      </c>
      <c r="N384" s="6">
        <f t="shared" si="5"/>
        <v>0</v>
      </c>
      <c r="O384" s="2">
        <v>0</v>
      </c>
      <c r="P384" s="2">
        <v>0</v>
      </c>
    </row>
    <row r="385" spans="1:16" ht="45" x14ac:dyDescent="0.25">
      <c r="A385" s="1" t="s">
        <v>629</v>
      </c>
      <c r="B385" s="1" t="s">
        <v>62</v>
      </c>
      <c r="C385" s="1" t="s">
        <v>7</v>
      </c>
      <c r="D385" s="13" t="s">
        <v>169</v>
      </c>
      <c r="E385" s="13" t="s">
        <v>4023</v>
      </c>
      <c r="F385" s="11" t="s">
        <v>816</v>
      </c>
      <c r="G385" s="1" t="s">
        <v>817</v>
      </c>
      <c r="H385" s="1" t="s">
        <v>164</v>
      </c>
      <c r="I385" s="1" t="s">
        <v>165</v>
      </c>
      <c r="J385" s="2">
        <v>2757204</v>
      </c>
      <c r="K385" s="2">
        <v>667080</v>
      </c>
      <c r="L385" s="2">
        <v>667080</v>
      </c>
      <c r="M385" s="2">
        <v>403279.13199999998</v>
      </c>
      <c r="N385" s="6">
        <f t="shared" si="5"/>
        <v>0.60454388079390775</v>
      </c>
      <c r="O385" s="2">
        <v>2200000</v>
      </c>
      <c r="P385" s="2">
        <v>0</v>
      </c>
    </row>
    <row r="386" spans="1:16" ht="30" x14ac:dyDescent="0.25">
      <c r="A386" s="1" t="s">
        <v>629</v>
      </c>
      <c r="B386" s="1" t="s">
        <v>62</v>
      </c>
      <c r="C386" s="1" t="s">
        <v>7</v>
      </c>
      <c r="D386" s="13" t="s">
        <v>158</v>
      </c>
      <c r="E386" s="13" t="s">
        <v>158</v>
      </c>
      <c r="F386" s="11" t="s">
        <v>818</v>
      </c>
      <c r="G386" s="1" t="s">
        <v>819</v>
      </c>
      <c r="H386" s="1" t="s">
        <v>164</v>
      </c>
      <c r="I386" s="1" t="s">
        <v>820</v>
      </c>
      <c r="J386" s="2">
        <v>95004</v>
      </c>
      <c r="K386" s="2">
        <v>53000</v>
      </c>
      <c r="L386" s="2">
        <v>53000</v>
      </c>
      <c r="M386" s="2">
        <v>28047.871999999999</v>
      </c>
      <c r="N386" s="6">
        <f t="shared" si="5"/>
        <v>0.52920513207547171</v>
      </c>
      <c r="O386" s="2">
        <v>0</v>
      </c>
      <c r="P386" s="2">
        <v>0</v>
      </c>
    </row>
    <row r="387" spans="1:16" ht="30" x14ac:dyDescent="0.25">
      <c r="A387" s="1" t="s">
        <v>629</v>
      </c>
      <c r="B387" s="1" t="s">
        <v>62</v>
      </c>
      <c r="C387" s="1" t="s">
        <v>7</v>
      </c>
      <c r="D387" s="13" t="s">
        <v>142</v>
      </c>
      <c r="E387" s="13" t="s">
        <v>142</v>
      </c>
      <c r="F387" s="11" t="s">
        <v>4826</v>
      </c>
      <c r="G387" s="1" t="s">
        <v>4827</v>
      </c>
      <c r="H387" s="1" t="s">
        <v>162</v>
      </c>
      <c r="I387" s="1" t="s">
        <v>163</v>
      </c>
      <c r="J387" s="2">
        <v>0</v>
      </c>
      <c r="K387" s="2">
        <v>24000</v>
      </c>
      <c r="L387" s="2">
        <v>24000</v>
      </c>
      <c r="M387" s="2">
        <v>0</v>
      </c>
      <c r="N387" s="6">
        <f t="shared" si="5"/>
        <v>0</v>
      </c>
      <c r="O387" s="2">
        <v>0</v>
      </c>
      <c r="P387" s="2">
        <v>0</v>
      </c>
    </row>
    <row r="388" spans="1:16" ht="90" x14ac:dyDescent="0.25">
      <c r="A388" s="1" t="s">
        <v>629</v>
      </c>
      <c r="B388" s="1" t="s">
        <v>62</v>
      </c>
      <c r="C388" s="1" t="s">
        <v>7</v>
      </c>
      <c r="D388" s="13" t="s">
        <v>136</v>
      </c>
      <c r="E388" s="13" t="s">
        <v>4018</v>
      </c>
      <c r="F388" s="11" t="s">
        <v>821</v>
      </c>
      <c r="G388" s="1" t="s">
        <v>822</v>
      </c>
      <c r="H388" s="1" t="s">
        <v>67</v>
      </c>
      <c r="I388" s="1" t="s">
        <v>2686</v>
      </c>
      <c r="J388" s="2">
        <v>10356480</v>
      </c>
      <c r="K388" s="2">
        <v>8748000</v>
      </c>
      <c r="L388" s="2">
        <v>8748000</v>
      </c>
      <c r="M388" s="2">
        <v>4960352.3999999994</v>
      </c>
      <c r="N388" s="6">
        <f t="shared" si="5"/>
        <v>0.56702702331961585</v>
      </c>
      <c r="O388" s="2">
        <v>140000</v>
      </c>
      <c r="P388" s="2">
        <v>0</v>
      </c>
    </row>
    <row r="389" spans="1:16" ht="30" x14ac:dyDescent="0.25">
      <c r="A389" s="1" t="s">
        <v>629</v>
      </c>
      <c r="B389" s="1" t="s">
        <v>62</v>
      </c>
      <c r="C389" s="1" t="s">
        <v>7</v>
      </c>
      <c r="D389" s="13" t="s">
        <v>158</v>
      </c>
      <c r="E389" s="13" t="s">
        <v>158</v>
      </c>
      <c r="F389" s="11" t="s">
        <v>823</v>
      </c>
      <c r="G389" s="1" t="s">
        <v>824</v>
      </c>
      <c r="H389" s="1" t="s">
        <v>164</v>
      </c>
      <c r="I389" s="1" t="s">
        <v>825</v>
      </c>
      <c r="J389" s="2">
        <v>4160340</v>
      </c>
      <c r="K389" s="2">
        <v>11561500</v>
      </c>
      <c r="L389" s="2">
        <v>11561500</v>
      </c>
      <c r="M389" s="2">
        <v>10305126.533</v>
      </c>
      <c r="N389" s="6">
        <f t="shared" ref="N389:N452" si="6">IF(K389=0,"-",M389/K389)</f>
        <v>0.89133127474808627</v>
      </c>
      <c r="O389" s="2">
        <v>0</v>
      </c>
      <c r="P389" s="2">
        <v>0</v>
      </c>
    </row>
    <row r="390" spans="1:16" ht="165" x14ac:dyDescent="0.25">
      <c r="A390" s="1" t="s">
        <v>629</v>
      </c>
      <c r="B390" s="1" t="s">
        <v>62</v>
      </c>
      <c r="C390" s="1" t="s">
        <v>7</v>
      </c>
      <c r="D390" s="13" t="s">
        <v>136</v>
      </c>
      <c r="E390" s="13" t="s">
        <v>4012</v>
      </c>
      <c r="F390" s="11" t="s">
        <v>826</v>
      </c>
      <c r="G390" s="1" t="s">
        <v>827</v>
      </c>
      <c r="H390" s="1" t="s">
        <v>67</v>
      </c>
      <c r="I390" s="1" t="s">
        <v>828</v>
      </c>
      <c r="J390" s="2">
        <v>1245493</v>
      </c>
      <c r="K390" s="2">
        <v>1577000</v>
      </c>
      <c r="L390" s="2">
        <v>1577000</v>
      </c>
      <c r="M390" s="2">
        <v>1330875.0530000001</v>
      </c>
      <c r="N390" s="6">
        <f t="shared" si="6"/>
        <v>0.84392837856689917</v>
      </c>
      <c r="O390" s="2">
        <v>0</v>
      </c>
      <c r="P390" s="2">
        <v>0</v>
      </c>
    </row>
    <row r="391" spans="1:16" ht="90" x14ac:dyDescent="0.25">
      <c r="A391" s="1" t="s">
        <v>629</v>
      </c>
      <c r="B391" s="1" t="s">
        <v>62</v>
      </c>
      <c r="C391" s="1" t="s">
        <v>7</v>
      </c>
      <c r="D391" s="13" t="s">
        <v>136</v>
      </c>
      <c r="E391" s="13" t="s">
        <v>4018</v>
      </c>
      <c r="F391" s="11" t="s">
        <v>829</v>
      </c>
      <c r="G391" s="1" t="s">
        <v>830</v>
      </c>
      <c r="H391" s="1" t="s">
        <v>67</v>
      </c>
      <c r="I391" s="1" t="s">
        <v>2686</v>
      </c>
      <c r="J391" s="2">
        <v>1351980</v>
      </c>
      <c r="K391" s="2">
        <v>1859000</v>
      </c>
      <c r="L391" s="2">
        <v>1859000</v>
      </c>
      <c r="M391" s="2">
        <v>1028579.93</v>
      </c>
      <c r="N391" s="6">
        <f t="shared" si="6"/>
        <v>0.55329743410435717</v>
      </c>
      <c r="O391" s="2">
        <v>387000</v>
      </c>
      <c r="P391" s="2">
        <v>0</v>
      </c>
    </row>
    <row r="392" spans="1:16" ht="90" x14ac:dyDescent="0.25">
      <c r="A392" s="1" t="s">
        <v>629</v>
      </c>
      <c r="B392" s="1" t="s">
        <v>62</v>
      </c>
      <c r="C392" s="1" t="s">
        <v>7</v>
      </c>
      <c r="D392" s="13" t="s">
        <v>129</v>
      </c>
      <c r="E392" s="13" t="s">
        <v>4009</v>
      </c>
      <c r="F392" s="11" t="s">
        <v>831</v>
      </c>
      <c r="G392" s="1" t="s">
        <v>832</v>
      </c>
      <c r="H392" s="1" t="s">
        <v>481</v>
      </c>
      <c r="I392" s="1" t="s">
        <v>833</v>
      </c>
      <c r="J392" s="2">
        <v>58054</v>
      </c>
      <c r="K392" s="2">
        <v>260000</v>
      </c>
      <c r="L392" s="2">
        <v>260000</v>
      </c>
      <c r="M392" s="2">
        <v>0</v>
      </c>
      <c r="N392" s="6">
        <f t="shared" si="6"/>
        <v>0</v>
      </c>
      <c r="O392" s="2">
        <v>0</v>
      </c>
      <c r="P392" s="2">
        <v>0</v>
      </c>
    </row>
    <row r="393" spans="1:16" ht="30" x14ac:dyDescent="0.25">
      <c r="A393" s="1" t="s">
        <v>629</v>
      </c>
      <c r="B393" s="1" t="s">
        <v>62</v>
      </c>
      <c r="C393" s="1" t="s">
        <v>7</v>
      </c>
      <c r="D393" s="13" t="s">
        <v>132</v>
      </c>
      <c r="E393" s="13" t="s">
        <v>4021</v>
      </c>
      <c r="F393" s="11" t="s">
        <v>2687</v>
      </c>
      <c r="G393" s="1" t="s">
        <v>2688</v>
      </c>
      <c r="H393" s="1" t="s">
        <v>64</v>
      </c>
      <c r="I393" s="1" t="s">
        <v>382</v>
      </c>
      <c r="J393" s="2">
        <v>10440</v>
      </c>
      <c r="K393" s="2">
        <v>350000</v>
      </c>
      <c r="L393" s="2">
        <v>350000</v>
      </c>
      <c r="M393" s="2">
        <v>0</v>
      </c>
      <c r="N393" s="6">
        <f t="shared" si="6"/>
        <v>0</v>
      </c>
      <c r="O393" s="2">
        <v>0</v>
      </c>
      <c r="P393" s="2">
        <v>0</v>
      </c>
    </row>
    <row r="394" spans="1:16" ht="30" x14ac:dyDescent="0.25">
      <c r="A394" s="1" t="s">
        <v>629</v>
      </c>
      <c r="B394" s="1" t="s">
        <v>62</v>
      </c>
      <c r="C394" s="1" t="s">
        <v>7</v>
      </c>
      <c r="D394" s="13" t="s">
        <v>171</v>
      </c>
      <c r="E394" s="13" t="s">
        <v>171</v>
      </c>
      <c r="F394" s="11" t="s">
        <v>3461</v>
      </c>
      <c r="G394" s="1" t="s">
        <v>3462</v>
      </c>
      <c r="H394" s="1" t="s">
        <v>164</v>
      </c>
      <c r="I394" s="1" t="s">
        <v>834</v>
      </c>
      <c r="J394" s="2">
        <v>0</v>
      </c>
      <c r="K394" s="2">
        <v>15000</v>
      </c>
      <c r="L394" s="2">
        <v>15000</v>
      </c>
      <c r="M394" s="2">
        <v>0</v>
      </c>
      <c r="N394" s="6">
        <f t="shared" si="6"/>
        <v>0</v>
      </c>
      <c r="O394" s="2">
        <v>0</v>
      </c>
      <c r="P394" s="2">
        <v>0</v>
      </c>
    </row>
    <row r="395" spans="1:16" ht="165" x14ac:dyDescent="0.25">
      <c r="A395" s="1" t="s">
        <v>629</v>
      </c>
      <c r="B395" s="1" t="s">
        <v>62</v>
      </c>
      <c r="C395" s="1" t="s">
        <v>7</v>
      </c>
      <c r="D395" s="13" t="s">
        <v>136</v>
      </c>
      <c r="E395" s="13" t="s">
        <v>4018</v>
      </c>
      <c r="F395" s="11" t="s">
        <v>835</v>
      </c>
      <c r="G395" s="1" t="s">
        <v>836</v>
      </c>
      <c r="H395" s="1" t="s">
        <v>67</v>
      </c>
      <c r="I395" s="1" t="s">
        <v>828</v>
      </c>
      <c r="J395" s="2">
        <v>978418</v>
      </c>
      <c r="K395" s="2">
        <v>2074000</v>
      </c>
      <c r="L395" s="2">
        <v>2074000</v>
      </c>
      <c r="M395" s="2">
        <v>1867539.6040000001</v>
      </c>
      <c r="N395" s="6">
        <f t="shared" si="6"/>
        <v>0.9004530395371263</v>
      </c>
      <c r="O395" s="2">
        <v>1478000</v>
      </c>
      <c r="P395" s="2">
        <v>1676000</v>
      </c>
    </row>
    <row r="396" spans="1:16" ht="165" x14ac:dyDescent="0.25">
      <c r="A396" s="1" t="s">
        <v>629</v>
      </c>
      <c r="B396" s="1" t="s">
        <v>62</v>
      </c>
      <c r="C396" s="1" t="s">
        <v>7</v>
      </c>
      <c r="D396" s="13" t="s">
        <v>136</v>
      </c>
      <c r="E396" s="13" t="s">
        <v>4016</v>
      </c>
      <c r="F396" s="11" t="s">
        <v>837</v>
      </c>
      <c r="G396" s="1" t="s">
        <v>838</v>
      </c>
      <c r="H396" s="1" t="s">
        <v>67</v>
      </c>
      <c r="I396" s="1" t="s">
        <v>828</v>
      </c>
      <c r="J396" s="2">
        <v>17748</v>
      </c>
      <c r="K396" s="2">
        <v>36000</v>
      </c>
      <c r="L396" s="2">
        <v>36000</v>
      </c>
      <c r="M396" s="2">
        <v>26989.906999999999</v>
      </c>
      <c r="N396" s="6">
        <f t="shared" si="6"/>
        <v>0.74971963888888882</v>
      </c>
      <c r="O396" s="2">
        <v>0</v>
      </c>
      <c r="P396" s="2">
        <v>0</v>
      </c>
    </row>
    <row r="397" spans="1:16" ht="30" x14ac:dyDescent="0.25">
      <c r="A397" s="1" t="s">
        <v>629</v>
      </c>
      <c r="B397" s="1" t="s">
        <v>62</v>
      </c>
      <c r="C397" s="1" t="s">
        <v>7</v>
      </c>
      <c r="D397" s="13" t="s">
        <v>169</v>
      </c>
      <c r="E397" s="13" t="s">
        <v>4021</v>
      </c>
      <c r="F397" s="11" t="s">
        <v>839</v>
      </c>
      <c r="G397" s="1" t="s">
        <v>840</v>
      </c>
      <c r="H397" s="1" t="s">
        <v>164</v>
      </c>
      <c r="I397" s="1" t="s">
        <v>4269</v>
      </c>
      <c r="J397" s="2">
        <v>4577</v>
      </c>
      <c r="K397" s="2">
        <v>11790</v>
      </c>
      <c r="L397" s="2">
        <v>11790</v>
      </c>
      <c r="M397" s="2">
        <v>0</v>
      </c>
      <c r="N397" s="6">
        <f t="shared" si="6"/>
        <v>0</v>
      </c>
      <c r="O397" s="2">
        <v>0</v>
      </c>
      <c r="P397" s="2">
        <v>0</v>
      </c>
    </row>
    <row r="398" spans="1:16" ht="30" x14ac:dyDescent="0.25">
      <c r="A398" s="1" t="s">
        <v>629</v>
      </c>
      <c r="B398" s="1" t="s">
        <v>62</v>
      </c>
      <c r="C398" s="1" t="s">
        <v>7</v>
      </c>
      <c r="D398" s="13" t="s">
        <v>169</v>
      </c>
      <c r="E398" s="13" t="s">
        <v>169</v>
      </c>
      <c r="F398" s="11" t="s">
        <v>841</v>
      </c>
      <c r="G398" s="1" t="s">
        <v>842</v>
      </c>
      <c r="H398" s="1" t="s">
        <v>164</v>
      </c>
      <c r="I398" s="1" t="s">
        <v>172</v>
      </c>
      <c r="J398" s="2">
        <v>74296</v>
      </c>
      <c r="K398" s="2">
        <v>74000</v>
      </c>
      <c r="L398" s="2">
        <v>74000</v>
      </c>
      <c r="M398" s="2">
        <v>26536.312000000002</v>
      </c>
      <c r="N398" s="6">
        <f t="shared" si="6"/>
        <v>0.35859881081081085</v>
      </c>
      <c r="O398" s="2">
        <v>0</v>
      </c>
      <c r="P398" s="2">
        <v>0</v>
      </c>
    </row>
    <row r="399" spans="1:16" ht="30" x14ac:dyDescent="0.25">
      <c r="A399" s="1" t="s">
        <v>629</v>
      </c>
      <c r="B399" s="1" t="s">
        <v>62</v>
      </c>
      <c r="C399" s="1" t="s">
        <v>7</v>
      </c>
      <c r="D399" s="13" t="s">
        <v>129</v>
      </c>
      <c r="E399" s="13" t="s">
        <v>129</v>
      </c>
      <c r="F399" s="11" t="s">
        <v>2340</v>
      </c>
      <c r="G399" s="1" t="s">
        <v>2341</v>
      </c>
      <c r="H399" s="1" t="s">
        <v>64</v>
      </c>
      <c r="I399" s="1" t="s">
        <v>382</v>
      </c>
      <c r="J399" s="2">
        <v>347652</v>
      </c>
      <c r="K399" s="2">
        <v>10000</v>
      </c>
      <c r="L399" s="2">
        <v>10000</v>
      </c>
      <c r="M399" s="2">
        <v>0</v>
      </c>
      <c r="N399" s="6">
        <f t="shared" si="6"/>
        <v>0</v>
      </c>
      <c r="O399" s="2">
        <v>150000</v>
      </c>
      <c r="P399" s="2">
        <v>297000</v>
      </c>
    </row>
    <row r="400" spans="1:16" ht="30" x14ac:dyDescent="0.25">
      <c r="A400" s="1" t="s">
        <v>629</v>
      </c>
      <c r="B400" s="1" t="s">
        <v>62</v>
      </c>
      <c r="C400" s="1" t="s">
        <v>7</v>
      </c>
      <c r="D400" s="13" t="s">
        <v>142</v>
      </c>
      <c r="E400" s="13" t="s">
        <v>4019</v>
      </c>
      <c r="F400" s="11" t="s">
        <v>843</v>
      </c>
      <c r="G400" s="1" t="s">
        <v>844</v>
      </c>
      <c r="H400" s="1" t="s">
        <v>164</v>
      </c>
      <c r="I400" s="1" t="s">
        <v>172</v>
      </c>
      <c r="J400" s="2">
        <v>29116</v>
      </c>
      <c r="K400" s="2">
        <v>44890</v>
      </c>
      <c r="L400" s="2">
        <v>44890</v>
      </c>
      <c r="M400" s="2">
        <v>26928.152999999998</v>
      </c>
      <c r="N400" s="6">
        <f t="shared" si="6"/>
        <v>0.59986974827355755</v>
      </c>
      <c r="O400" s="2">
        <v>0</v>
      </c>
      <c r="P400" s="2">
        <v>0</v>
      </c>
    </row>
    <row r="401" spans="1:16" ht="30" x14ac:dyDescent="0.25">
      <c r="A401" s="1" t="s">
        <v>629</v>
      </c>
      <c r="B401" s="1" t="s">
        <v>62</v>
      </c>
      <c r="C401" s="1" t="s">
        <v>7</v>
      </c>
      <c r="D401" s="13" t="s">
        <v>169</v>
      </c>
      <c r="E401" s="13" t="s">
        <v>4021</v>
      </c>
      <c r="F401" s="11" t="s">
        <v>3463</v>
      </c>
      <c r="G401" s="1" t="s">
        <v>3464</v>
      </c>
      <c r="H401" s="1" t="s">
        <v>164</v>
      </c>
      <c r="I401" s="1" t="s">
        <v>165</v>
      </c>
      <c r="J401" s="2">
        <v>0</v>
      </c>
      <c r="K401" s="2">
        <v>29800</v>
      </c>
      <c r="L401" s="2">
        <v>29800</v>
      </c>
      <c r="M401" s="2">
        <v>7618.7619999999997</v>
      </c>
      <c r="N401" s="6">
        <f t="shared" si="6"/>
        <v>0.2556631543624161</v>
      </c>
      <c r="O401" s="2">
        <v>0</v>
      </c>
      <c r="P401" s="2">
        <v>0</v>
      </c>
    </row>
    <row r="402" spans="1:16" ht="30" x14ac:dyDescent="0.25">
      <c r="A402" s="1" t="s">
        <v>629</v>
      </c>
      <c r="B402" s="1" t="s">
        <v>62</v>
      </c>
      <c r="C402" s="1" t="s">
        <v>7</v>
      </c>
      <c r="D402" s="13" t="s">
        <v>169</v>
      </c>
      <c r="E402" s="13" t="s">
        <v>4021</v>
      </c>
      <c r="F402" s="11" t="s">
        <v>3465</v>
      </c>
      <c r="G402" s="1" t="s">
        <v>3466</v>
      </c>
      <c r="H402" s="1" t="s">
        <v>64</v>
      </c>
      <c r="I402" s="1" t="s">
        <v>3467</v>
      </c>
      <c r="J402" s="2">
        <v>0</v>
      </c>
      <c r="K402" s="2">
        <v>10100</v>
      </c>
      <c r="L402" s="2">
        <v>10100</v>
      </c>
      <c r="M402" s="2">
        <v>6946.2</v>
      </c>
      <c r="N402" s="6">
        <f t="shared" si="6"/>
        <v>0.68774257425742569</v>
      </c>
      <c r="O402" s="2">
        <v>0</v>
      </c>
      <c r="P402" s="2">
        <v>0</v>
      </c>
    </row>
    <row r="403" spans="1:16" ht="60" x14ac:dyDescent="0.25">
      <c r="A403" s="1" t="s">
        <v>629</v>
      </c>
      <c r="B403" s="1" t="s">
        <v>62</v>
      </c>
      <c r="C403" s="1" t="s">
        <v>7</v>
      </c>
      <c r="D403" s="13" t="s">
        <v>136</v>
      </c>
      <c r="E403" s="13" t="s">
        <v>4012</v>
      </c>
      <c r="F403" s="11" t="s">
        <v>166</v>
      </c>
      <c r="G403" s="1" t="s">
        <v>845</v>
      </c>
      <c r="H403" s="1" t="s">
        <v>67</v>
      </c>
      <c r="I403" s="1" t="s">
        <v>167</v>
      </c>
      <c r="J403" s="2">
        <v>1010189</v>
      </c>
      <c r="K403" s="2">
        <v>0</v>
      </c>
      <c r="L403" s="2">
        <v>0</v>
      </c>
      <c r="M403" s="2">
        <v>0</v>
      </c>
      <c r="N403" s="6" t="str">
        <f t="shared" si="6"/>
        <v>-</v>
      </c>
      <c r="O403" s="2">
        <v>0</v>
      </c>
      <c r="P403" s="2">
        <v>0</v>
      </c>
    </row>
    <row r="404" spans="1:16" ht="30" x14ac:dyDescent="0.25">
      <c r="A404" s="1" t="s">
        <v>629</v>
      </c>
      <c r="B404" s="1" t="s">
        <v>62</v>
      </c>
      <c r="C404" s="1" t="s">
        <v>7</v>
      </c>
      <c r="D404" s="13" t="s">
        <v>171</v>
      </c>
      <c r="E404" s="13" t="s">
        <v>171</v>
      </c>
      <c r="F404" s="11" t="s">
        <v>846</v>
      </c>
      <c r="G404" s="1" t="s">
        <v>847</v>
      </c>
      <c r="H404" s="1" t="s">
        <v>164</v>
      </c>
      <c r="I404" s="1" t="s">
        <v>165</v>
      </c>
      <c r="J404" s="2">
        <v>1025761</v>
      </c>
      <c r="K404" s="2">
        <v>2258000</v>
      </c>
      <c r="L404" s="2">
        <v>2258000</v>
      </c>
      <c r="M404" s="2">
        <v>1428295.2390000001</v>
      </c>
      <c r="N404" s="6">
        <f t="shared" si="6"/>
        <v>0.63254882152347214</v>
      </c>
      <c r="O404" s="2">
        <v>0</v>
      </c>
      <c r="P404" s="2">
        <v>0</v>
      </c>
    </row>
    <row r="405" spans="1:16" ht="30" x14ac:dyDescent="0.25">
      <c r="A405" s="1" t="s">
        <v>629</v>
      </c>
      <c r="B405" s="1" t="s">
        <v>62</v>
      </c>
      <c r="C405" s="1" t="s">
        <v>7</v>
      </c>
      <c r="D405" s="13" t="s">
        <v>158</v>
      </c>
      <c r="E405" s="13" t="s">
        <v>158</v>
      </c>
      <c r="F405" s="11" t="s">
        <v>848</v>
      </c>
      <c r="G405" s="1" t="s">
        <v>849</v>
      </c>
      <c r="H405" s="1" t="s">
        <v>164</v>
      </c>
      <c r="I405" s="1" t="s">
        <v>165</v>
      </c>
      <c r="J405" s="2">
        <v>253525</v>
      </c>
      <c r="K405" s="2">
        <v>194000</v>
      </c>
      <c r="L405" s="2">
        <v>194000</v>
      </c>
      <c r="M405" s="2">
        <v>38846.720000000001</v>
      </c>
      <c r="N405" s="6">
        <f t="shared" si="6"/>
        <v>0.20024082474226804</v>
      </c>
      <c r="O405" s="2">
        <v>59000</v>
      </c>
      <c r="P405" s="2">
        <v>0</v>
      </c>
    </row>
    <row r="406" spans="1:16" ht="30" x14ac:dyDescent="0.25">
      <c r="A406" s="1" t="s">
        <v>629</v>
      </c>
      <c r="B406" s="1" t="s">
        <v>62</v>
      </c>
      <c r="C406" s="1" t="s">
        <v>7</v>
      </c>
      <c r="D406" s="13" t="s">
        <v>171</v>
      </c>
      <c r="E406" s="13" t="s">
        <v>171</v>
      </c>
      <c r="F406" s="11" t="s">
        <v>850</v>
      </c>
      <c r="G406" s="1" t="s">
        <v>851</v>
      </c>
      <c r="H406" s="1" t="s">
        <v>162</v>
      </c>
      <c r="I406" s="1" t="s">
        <v>168</v>
      </c>
      <c r="J406" s="2">
        <v>1670400</v>
      </c>
      <c r="K406" s="2">
        <v>0</v>
      </c>
      <c r="L406" s="2">
        <v>0</v>
      </c>
      <c r="M406" s="2">
        <v>0</v>
      </c>
      <c r="N406" s="6" t="str">
        <f t="shared" si="6"/>
        <v>-</v>
      </c>
      <c r="O406" s="2">
        <v>0</v>
      </c>
      <c r="P406" s="2">
        <v>0</v>
      </c>
    </row>
    <row r="407" spans="1:16" ht="30" x14ac:dyDescent="0.25">
      <c r="A407" s="1" t="s">
        <v>629</v>
      </c>
      <c r="B407" s="1" t="s">
        <v>62</v>
      </c>
      <c r="C407" s="1" t="s">
        <v>7</v>
      </c>
      <c r="D407" s="13" t="s">
        <v>169</v>
      </c>
      <c r="E407" s="13" t="s">
        <v>4010</v>
      </c>
      <c r="F407" s="11" t="s">
        <v>852</v>
      </c>
      <c r="G407" s="1" t="s">
        <v>853</v>
      </c>
      <c r="H407" s="1" t="s">
        <v>162</v>
      </c>
      <c r="I407" s="1" t="s">
        <v>168</v>
      </c>
      <c r="J407" s="2">
        <v>118348</v>
      </c>
      <c r="K407" s="2">
        <v>178000</v>
      </c>
      <c r="L407" s="2">
        <v>178000</v>
      </c>
      <c r="M407" s="2">
        <v>90870.755000000005</v>
      </c>
      <c r="N407" s="6">
        <f t="shared" si="6"/>
        <v>0.51050985955056183</v>
      </c>
      <c r="O407" s="2">
        <v>0</v>
      </c>
      <c r="P407" s="2">
        <v>0</v>
      </c>
    </row>
    <row r="408" spans="1:16" ht="30" x14ac:dyDescent="0.25">
      <c r="A408" s="1" t="s">
        <v>629</v>
      </c>
      <c r="B408" s="1" t="s">
        <v>62</v>
      </c>
      <c r="C408" s="1" t="s">
        <v>7</v>
      </c>
      <c r="D408" s="13" t="s">
        <v>135</v>
      </c>
      <c r="E408" s="13" t="s">
        <v>135</v>
      </c>
      <c r="F408" s="11" t="s">
        <v>3468</v>
      </c>
      <c r="G408" s="1" t="s">
        <v>4100</v>
      </c>
      <c r="H408" s="1" t="s">
        <v>162</v>
      </c>
      <c r="I408" s="1" t="s">
        <v>2693</v>
      </c>
      <c r="J408" s="2">
        <v>0</v>
      </c>
      <c r="K408" s="2">
        <v>308000</v>
      </c>
      <c r="L408" s="2">
        <v>308000</v>
      </c>
      <c r="M408" s="2">
        <v>158194.87599999999</v>
      </c>
      <c r="N408" s="6">
        <f t="shared" si="6"/>
        <v>0.5136197272727272</v>
      </c>
      <c r="O408" s="2">
        <v>113000</v>
      </c>
      <c r="P408" s="2">
        <v>0</v>
      </c>
    </row>
    <row r="409" spans="1:16" ht="30" x14ac:dyDescent="0.25">
      <c r="A409" s="1" t="s">
        <v>629</v>
      </c>
      <c r="B409" s="1" t="s">
        <v>62</v>
      </c>
      <c r="C409" s="1" t="s">
        <v>7</v>
      </c>
      <c r="D409" s="13" t="s">
        <v>136</v>
      </c>
      <c r="E409" s="13" t="s">
        <v>4014</v>
      </c>
      <c r="F409" s="11" t="s">
        <v>4828</v>
      </c>
      <c r="G409" s="1" t="s">
        <v>4829</v>
      </c>
      <c r="H409" s="1" t="s">
        <v>162</v>
      </c>
      <c r="I409" s="1" t="s">
        <v>170</v>
      </c>
      <c r="J409" s="2">
        <v>0</v>
      </c>
      <c r="K409" s="2">
        <v>33000</v>
      </c>
      <c r="L409" s="2">
        <v>33000</v>
      </c>
      <c r="M409" s="2">
        <v>0</v>
      </c>
      <c r="N409" s="6">
        <f t="shared" si="6"/>
        <v>0</v>
      </c>
      <c r="O409" s="2">
        <v>0</v>
      </c>
      <c r="P409" s="2">
        <v>0</v>
      </c>
    </row>
    <row r="410" spans="1:16" ht="30" x14ac:dyDescent="0.25">
      <c r="A410" s="1" t="s">
        <v>629</v>
      </c>
      <c r="B410" s="1" t="s">
        <v>62</v>
      </c>
      <c r="C410" s="1" t="s">
        <v>7</v>
      </c>
      <c r="D410" s="13" t="s">
        <v>169</v>
      </c>
      <c r="E410" s="13" t="s">
        <v>4021</v>
      </c>
      <c r="F410" s="11" t="s">
        <v>4699</v>
      </c>
      <c r="G410" s="1" t="s">
        <v>4700</v>
      </c>
      <c r="H410" s="1" t="s">
        <v>162</v>
      </c>
      <c r="I410" s="1" t="s">
        <v>170</v>
      </c>
      <c r="J410" s="2">
        <v>0</v>
      </c>
      <c r="K410" s="2">
        <v>20500</v>
      </c>
      <c r="L410" s="2">
        <v>20500</v>
      </c>
      <c r="M410" s="2">
        <v>0</v>
      </c>
      <c r="N410" s="6">
        <f t="shared" si="6"/>
        <v>0</v>
      </c>
      <c r="O410" s="2">
        <v>245000</v>
      </c>
      <c r="P410" s="2">
        <v>0</v>
      </c>
    </row>
    <row r="411" spans="1:16" ht="30" x14ac:dyDescent="0.25">
      <c r="A411" s="1" t="s">
        <v>629</v>
      </c>
      <c r="B411" s="1" t="s">
        <v>62</v>
      </c>
      <c r="C411" s="1" t="s">
        <v>7</v>
      </c>
      <c r="D411" s="13" t="s">
        <v>129</v>
      </c>
      <c r="E411" s="13" t="s">
        <v>129</v>
      </c>
      <c r="F411" s="11" t="s">
        <v>854</v>
      </c>
      <c r="G411" s="1" t="s">
        <v>855</v>
      </c>
      <c r="H411" s="1" t="s">
        <v>64</v>
      </c>
      <c r="I411" s="1" t="s">
        <v>65</v>
      </c>
      <c r="J411" s="2">
        <v>1505600</v>
      </c>
      <c r="K411" s="2">
        <v>420000</v>
      </c>
      <c r="L411" s="2">
        <v>420000</v>
      </c>
      <c r="M411" s="2">
        <v>0</v>
      </c>
      <c r="N411" s="6">
        <f t="shared" si="6"/>
        <v>0</v>
      </c>
      <c r="O411" s="2">
        <v>430000</v>
      </c>
      <c r="P411" s="2">
        <v>0</v>
      </c>
    </row>
    <row r="412" spans="1:16" ht="60" x14ac:dyDescent="0.25">
      <c r="A412" s="1" t="s">
        <v>629</v>
      </c>
      <c r="B412" s="1" t="s">
        <v>62</v>
      </c>
      <c r="C412" s="1" t="s">
        <v>7</v>
      </c>
      <c r="D412" s="13" t="s">
        <v>173</v>
      </c>
      <c r="E412" s="13" t="s">
        <v>4024</v>
      </c>
      <c r="F412" s="11" t="s">
        <v>856</v>
      </c>
      <c r="G412" s="1" t="s">
        <v>857</v>
      </c>
      <c r="H412" s="1" t="s">
        <v>67</v>
      </c>
      <c r="I412" s="1" t="s">
        <v>167</v>
      </c>
      <c r="J412" s="2">
        <v>52200</v>
      </c>
      <c r="K412" s="2">
        <v>53500</v>
      </c>
      <c r="L412" s="2">
        <v>53500</v>
      </c>
      <c r="M412" s="2">
        <v>67.28</v>
      </c>
      <c r="N412" s="6">
        <f t="shared" si="6"/>
        <v>1.257570093457944E-3</v>
      </c>
      <c r="O412" s="2">
        <v>648000</v>
      </c>
      <c r="P412" s="2">
        <v>0</v>
      </c>
    </row>
    <row r="413" spans="1:16" ht="30" x14ac:dyDescent="0.25">
      <c r="A413" s="1" t="s">
        <v>629</v>
      </c>
      <c r="B413" s="1" t="s">
        <v>62</v>
      </c>
      <c r="C413" s="1" t="s">
        <v>7</v>
      </c>
      <c r="D413" s="13" t="s">
        <v>136</v>
      </c>
      <c r="E413" s="13" t="s">
        <v>4012</v>
      </c>
      <c r="F413" s="11" t="s">
        <v>3469</v>
      </c>
      <c r="G413" s="1" t="s">
        <v>3470</v>
      </c>
      <c r="H413" s="1" t="s">
        <v>9</v>
      </c>
      <c r="I413" s="1" t="s">
        <v>10</v>
      </c>
      <c r="J413" s="2">
        <v>0</v>
      </c>
      <c r="K413" s="2">
        <v>93000</v>
      </c>
      <c r="L413" s="2">
        <v>93000</v>
      </c>
      <c r="M413" s="2">
        <v>0</v>
      </c>
      <c r="N413" s="6">
        <f t="shared" si="6"/>
        <v>0</v>
      </c>
      <c r="O413" s="2">
        <v>0</v>
      </c>
      <c r="P413" s="2">
        <v>0</v>
      </c>
    </row>
    <row r="414" spans="1:16" ht="45" x14ac:dyDescent="0.25">
      <c r="A414" s="1" t="s">
        <v>629</v>
      </c>
      <c r="B414" s="1" t="s">
        <v>62</v>
      </c>
      <c r="C414" s="1" t="s">
        <v>7</v>
      </c>
      <c r="D414" s="13" t="s">
        <v>129</v>
      </c>
      <c r="E414" s="13" t="s">
        <v>129</v>
      </c>
      <c r="F414" s="11" t="s">
        <v>858</v>
      </c>
      <c r="G414" s="1" t="s">
        <v>859</v>
      </c>
      <c r="H414" s="1" t="s">
        <v>481</v>
      </c>
      <c r="I414" s="1" t="s">
        <v>860</v>
      </c>
      <c r="J414" s="2">
        <v>340344</v>
      </c>
      <c r="K414" s="2">
        <v>456930</v>
      </c>
      <c r="L414" s="2">
        <v>456930</v>
      </c>
      <c r="M414" s="2">
        <v>380.97</v>
      </c>
      <c r="N414" s="6">
        <f t="shared" si="6"/>
        <v>8.3376009454402215E-4</v>
      </c>
      <c r="O414" s="2">
        <v>456000</v>
      </c>
      <c r="P414" s="2">
        <v>304000</v>
      </c>
    </row>
    <row r="415" spans="1:16" ht="30" x14ac:dyDescent="0.25">
      <c r="A415" s="1" t="s">
        <v>629</v>
      </c>
      <c r="B415" s="1" t="s">
        <v>62</v>
      </c>
      <c r="C415" s="1" t="s">
        <v>7</v>
      </c>
      <c r="D415" s="13" t="s">
        <v>169</v>
      </c>
      <c r="E415" s="13" t="s">
        <v>4010</v>
      </c>
      <c r="F415" s="11" t="s">
        <v>861</v>
      </c>
      <c r="G415" s="1" t="s">
        <v>862</v>
      </c>
      <c r="H415" s="1" t="s">
        <v>162</v>
      </c>
      <c r="I415" s="1" t="s">
        <v>474</v>
      </c>
      <c r="J415" s="2">
        <v>1508580</v>
      </c>
      <c r="K415" s="2">
        <v>715000</v>
      </c>
      <c r="L415" s="2">
        <v>715000</v>
      </c>
      <c r="M415" s="2">
        <v>710084.70400000003</v>
      </c>
      <c r="N415" s="6">
        <f t="shared" si="6"/>
        <v>0.99312546013986014</v>
      </c>
      <c r="O415" s="2">
        <v>0</v>
      </c>
      <c r="P415" s="2">
        <v>0</v>
      </c>
    </row>
    <row r="416" spans="1:16" ht="30" x14ac:dyDescent="0.25">
      <c r="A416" s="1" t="s">
        <v>629</v>
      </c>
      <c r="B416" s="1" t="s">
        <v>62</v>
      </c>
      <c r="C416" s="1" t="s">
        <v>7</v>
      </c>
      <c r="D416" s="13" t="s">
        <v>169</v>
      </c>
      <c r="E416" s="13" t="s">
        <v>169</v>
      </c>
      <c r="F416" s="11" t="s">
        <v>863</v>
      </c>
      <c r="G416" s="1" t="s">
        <v>864</v>
      </c>
      <c r="H416" s="1" t="s">
        <v>64</v>
      </c>
      <c r="I416" s="1" t="s">
        <v>65</v>
      </c>
      <c r="J416" s="2">
        <v>1719468</v>
      </c>
      <c r="K416" s="2">
        <v>1236000</v>
      </c>
      <c r="L416" s="2">
        <v>1236000</v>
      </c>
      <c r="M416" s="2">
        <v>1059741.372</v>
      </c>
      <c r="N416" s="6">
        <f t="shared" si="6"/>
        <v>0.85739593203883491</v>
      </c>
      <c r="O416" s="2">
        <v>0</v>
      </c>
      <c r="P416" s="2">
        <v>0</v>
      </c>
    </row>
    <row r="417" spans="1:16" ht="30" x14ac:dyDescent="0.25">
      <c r="A417" s="1" t="s">
        <v>629</v>
      </c>
      <c r="B417" s="1" t="s">
        <v>62</v>
      </c>
      <c r="C417" s="1" t="s">
        <v>7</v>
      </c>
      <c r="D417" s="13" t="s">
        <v>169</v>
      </c>
      <c r="E417" s="13" t="s">
        <v>169</v>
      </c>
      <c r="F417" s="11" t="s">
        <v>865</v>
      </c>
      <c r="G417" s="1" t="s">
        <v>866</v>
      </c>
      <c r="H417" s="1" t="s">
        <v>162</v>
      </c>
      <c r="I417" s="1" t="s">
        <v>170</v>
      </c>
      <c r="J417" s="2">
        <v>3011940</v>
      </c>
      <c r="K417" s="2">
        <v>1812000</v>
      </c>
      <c r="L417" s="2">
        <v>1812000</v>
      </c>
      <c r="M417" s="2">
        <v>1806309.94</v>
      </c>
      <c r="N417" s="6">
        <f t="shared" si="6"/>
        <v>0.99685979028697569</v>
      </c>
      <c r="O417" s="2">
        <v>1393000</v>
      </c>
      <c r="P417" s="2">
        <v>0</v>
      </c>
    </row>
    <row r="418" spans="1:16" ht="30" x14ac:dyDescent="0.25">
      <c r="A418" s="1" t="s">
        <v>629</v>
      </c>
      <c r="B418" s="1" t="s">
        <v>62</v>
      </c>
      <c r="C418" s="1" t="s">
        <v>7</v>
      </c>
      <c r="D418" s="13" t="s">
        <v>169</v>
      </c>
      <c r="E418" s="13" t="s">
        <v>4021</v>
      </c>
      <c r="F418" s="11" t="s">
        <v>867</v>
      </c>
      <c r="G418" s="1" t="s">
        <v>868</v>
      </c>
      <c r="H418" s="1" t="s">
        <v>164</v>
      </c>
      <c r="I418" s="1" t="s">
        <v>490</v>
      </c>
      <c r="J418" s="2">
        <v>234900</v>
      </c>
      <c r="K418" s="2">
        <v>157500</v>
      </c>
      <c r="L418" s="2">
        <v>157500</v>
      </c>
      <c r="M418" s="2">
        <v>108815.01</v>
      </c>
      <c r="N418" s="6">
        <f t="shared" si="6"/>
        <v>0.69088895238095238</v>
      </c>
      <c r="O418" s="2">
        <v>65000</v>
      </c>
      <c r="P418" s="2">
        <v>0</v>
      </c>
    </row>
    <row r="419" spans="1:16" ht="60" x14ac:dyDescent="0.25">
      <c r="A419" s="1" t="s">
        <v>629</v>
      </c>
      <c r="B419" s="1" t="s">
        <v>62</v>
      </c>
      <c r="C419" s="1" t="s">
        <v>7</v>
      </c>
      <c r="D419" s="13" t="s">
        <v>136</v>
      </c>
      <c r="E419" s="13" t="s">
        <v>4018</v>
      </c>
      <c r="F419" s="11" t="s">
        <v>869</v>
      </c>
      <c r="G419" s="1" t="s">
        <v>870</v>
      </c>
      <c r="H419" s="1" t="s">
        <v>67</v>
      </c>
      <c r="I419" s="1" t="s">
        <v>167</v>
      </c>
      <c r="J419" s="2">
        <v>5148298</v>
      </c>
      <c r="K419" s="2">
        <v>1184000</v>
      </c>
      <c r="L419" s="2">
        <v>1184000</v>
      </c>
      <c r="M419" s="2">
        <v>1112707.673</v>
      </c>
      <c r="N419" s="6">
        <f t="shared" si="6"/>
        <v>0.9397868859797297</v>
      </c>
      <c r="O419" s="2">
        <v>3876000</v>
      </c>
      <c r="P419" s="2">
        <v>4341000</v>
      </c>
    </row>
    <row r="420" spans="1:16" ht="30" x14ac:dyDescent="0.25">
      <c r="A420" s="1" t="s">
        <v>629</v>
      </c>
      <c r="B420" s="1" t="s">
        <v>62</v>
      </c>
      <c r="C420" s="1" t="s">
        <v>7</v>
      </c>
      <c r="D420" s="13" t="s">
        <v>138</v>
      </c>
      <c r="E420" s="13" t="s">
        <v>138</v>
      </c>
      <c r="F420" s="11" t="s">
        <v>871</v>
      </c>
      <c r="G420" s="1" t="s">
        <v>872</v>
      </c>
      <c r="H420" s="1" t="s">
        <v>64</v>
      </c>
      <c r="I420" s="1" t="s">
        <v>69</v>
      </c>
      <c r="J420" s="2">
        <v>320247</v>
      </c>
      <c r="K420" s="2">
        <v>142000</v>
      </c>
      <c r="L420" s="2">
        <v>142000</v>
      </c>
      <c r="M420" s="2">
        <v>142000</v>
      </c>
      <c r="N420" s="6">
        <f t="shared" si="6"/>
        <v>1</v>
      </c>
      <c r="O420" s="2">
        <v>234000</v>
      </c>
      <c r="P420" s="2">
        <v>0</v>
      </c>
    </row>
    <row r="421" spans="1:16" ht="30" x14ac:dyDescent="0.25">
      <c r="A421" s="1" t="s">
        <v>629</v>
      </c>
      <c r="B421" s="1" t="s">
        <v>62</v>
      </c>
      <c r="C421" s="1" t="s">
        <v>7</v>
      </c>
      <c r="D421" s="13" t="s">
        <v>142</v>
      </c>
      <c r="E421" s="13" t="s">
        <v>4019</v>
      </c>
      <c r="F421" s="11" t="s">
        <v>873</v>
      </c>
      <c r="G421" s="1" t="s">
        <v>874</v>
      </c>
      <c r="H421" s="1" t="s">
        <v>64</v>
      </c>
      <c r="I421" s="1" t="s">
        <v>875</v>
      </c>
      <c r="J421" s="2">
        <v>626400</v>
      </c>
      <c r="K421" s="2">
        <v>475500</v>
      </c>
      <c r="L421" s="2">
        <v>475500</v>
      </c>
      <c r="M421" s="2">
        <v>328240.01</v>
      </c>
      <c r="N421" s="6">
        <f t="shared" si="6"/>
        <v>0.69030496319663515</v>
      </c>
      <c r="O421" s="2">
        <v>271500</v>
      </c>
      <c r="P421" s="2">
        <v>336000</v>
      </c>
    </row>
    <row r="422" spans="1:16" ht="30" x14ac:dyDescent="0.25">
      <c r="A422" s="1" t="s">
        <v>629</v>
      </c>
      <c r="B422" s="1" t="s">
        <v>62</v>
      </c>
      <c r="C422" s="1" t="s">
        <v>7</v>
      </c>
      <c r="D422" s="13" t="s">
        <v>136</v>
      </c>
      <c r="E422" s="13" t="s">
        <v>4012</v>
      </c>
      <c r="F422" s="11" t="s">
        <v>2689</v>
      </c>
      <c r="G422" s="1" t="s">
        <v>2690</v>
      </c>
      <c r="H422" s="1" t="s">
        <v>9</v>
      </c>
      <c r="I422" s="1" t="s">
        <v>10</v>
      </c>
      <c r="J422" s="2">
        <v>5084471</v>
      </c>
      <c r="K422" s="2">
        <v>10</v>
      </c>
      <c r="L422" s="2">
        <v>10</v>
      </c>
      <c r="M422" s="2">
        <v>0</v>
      </c>
      <c r="N422" s="6">
        <f t="shared" si="6"/>
        <v>0</v>
      </c>
      <c r="O422" s="2">
        <v>200000</v>
      </c>
      <c r="P422" s="2">
        <v>0</v>
      </c>
    </row>
    <row r="423" spans="1:16" ht="30" x14ac:dyDescent="0.25">
      <c r="A423" s="1" t="s">
        <v>629</v>
      </c>
      <c r="B423" s="1" t="s">
        <v>62</v>
      </c>
      <c r="C423" s="1" t="s">
        <v>7</v>
      </c>
      <c r="D423" s="13" t="s">
        <v>136</v>
      </c>
      <c r="E423" s="13" t="s">
        <v>4016</v>
      </c>
      <c r="F423" s="11" t="s">
        <v>4535</v>
      </c>
      <c r="G423" s="1" t="s">
        <v>4536</v>
      </c>
      <c r="H423" s="1" t="s">
        <v>9</v>
      </c>
      <c r="I423" s="1" t="s">
        <v>10</v>
      </c>
      <c r="J423" s="2">
        <v>0</v>
      </c>
      <c r="K423" s="2">
        <v>10</v>
      </c>
      <c r="L423" s="2">
        <v>10</v>
      </c>
      <c r="M423" s="2">
        <v>0</v>
      </c>
      <c r="N423" s="6">
        <f t="shared" si="6"/>
        <v>0</v>
      </c>
      <c r="O423" s="2">
        <v>3600000</v>
      </c>
      <c r="P423" s="2">
        <v>0</v>
      </c>
    </row>
    <row r="424" spans="1:16" ht="30" x14ac:dyDescent="0.25">
      <c r="A424" s="1" t="s">
        <v>629</v>
      </c>
      <c r="B424" s="1" t="s">
        <v>62</v>
      </c>
      <c r="C424" s="1" t="s">
        <v>7</v>
      </c>
      <c r="D424" s="13" t="s">
        <v>169</v>
      </c>
      <c r="E424" s="13" t="s">
        <v>169</v>
      </c>
      <c r="F424" s="11" t="s">
        <v>3471</v>
      </c>
      <c r="G424" s="1" t="s">
        <v>3472</v>
      </c>
      <c r="H424" s="1" t="s">
        <v>64</v>
      </c>
      <c r="I424" s="1" t="s">
        <v>382</v>
      </c>
      <c r="J424" s="2">
        <v>0</v>
      </c>
      <c r="K424" s="2">
        <v>1121000</v>
      </c>
      <c r="L424" s="2">
        <v>1121000</v>
      </c>
      <c r="M424" s="2">
        <v>0</v>
      </c>
      <c r="N424" s="6">
        <f t="shared" si="6"/>
        <v>0</v>
      </c>
      <c r="O424" s="2">
        <v>3422000</v>
      </c>
      <c r="P424" s="2">
        <v>0</v>
      </c>
    </row>
    <row r="425" spans="1:16" ht="30" x14ac:dyDescent="0.25">
      <c r="A425" s="1" t="s">
        <v>629</v>
      </c>
      <c r="B425" s="1" t="s">
        <v>62</v>
      </c>
      <c r="C425" s="1" t="s">
        <v>7</v>
      </c>
      <c r="D425" s="13" t="s">
        <v>136</v>
      </c>
      <c r="E425" s="13" t="s">
        <v>4012</v>
      </c>
      <c r="F425" s="11" t="s">
        <v>2691</v>
      </c>
      <c r="G425" s="1" t="s">
        <v>2692</v>
      </c>
      <c r="H425" s="1" t="s">
        <v>162</v>
      </c>
      <c r="I425" s="1" t="s">
        <v>2693</v>
      </c>
      <c r="J425" s="2">
        <v>52200</v>
      </c>
      <c r="K425" s="2">
        <v>0</v>
      </c>
      <c r="L425" s="2">
        <v>0</v>
      </c>
      <c r="M425" s="2">
        <v>0</v>
      </c>
      <c r="N425" s="6" t="str">
        <f t="shared" si="6"/>
        <v>-</v>
      </c>
      <c r="O425" s="2">
        <v>0</v>
      </c>
      <c r="P425" s="2">
        <v>0</v>
      </c>
    </row>
    <row r="426" spans="1:16" ht="165" x14ac:dyDescent="0.25">
      <c r="A426" s="1" t="s">
        <v>629</v>
      </c>
      <c r="B426" s="1" t="s">
        <v>62</v>
      </c>
      <c r="C426" s="1" t="s">
        <v>7</v>
      </c>
      <c r="D426" s="13" t="s">
        <v>136</v>
      </c>
      <c r="E426" s="13" t="s">
        <v>4017</v>
      </c>
      <c r="F426" s="11" t="s">
        <v>2694</v>
      </c>
      <c r="G426" s="1" t="s">
        <v>2695</v>
      </c>
      <c r="H426" s="1" t="s">
        <v>67</v>
      </c>
      <c r="I426" s="1" t="s">
        <v>828</v>
      </c>
      <c r="J426" s="2">
        <v>3885442</v>
      </c>
      <c r="K426" s="2">
        <v>6679000</v>
      </c>
      <c r="L426" s="2">
        <v>6679000</v>
      </c>
      <c r="M426" s="2">
        <v>3284165.074</v>
      </c>
      <c r="N426" s="6">
        <f t="shared" si="6"/>
        <v>0.49171508818685433</v>
      </c>
      <c r="O426" s="2">
        <v>0</v>
      </c>
      <c r="P426" s="2">
        <v>0</v>
      </c>
    </row>
    <row r="427" spans="1:16" ht="60" x14ac:dyDescent="0.25">
      <c r="A427" s="1" t="s">
        <v>629</v>
      </c>
      <c r="B427" s="1" t="s">
        <v>62</v>
      </c>
      <c r="C427" s="1" t="s">
        <v>7</v>
      </c>
      <c r="D427" s="13" t="s">
        <v>136</v>
      </c>
      <c r="E427" s="13" t="s">
        <v>4018</v>
      </c>
      <c r="F427" s="11" t="s">
        <v>2696</v>
      </c>
      <c r="G427" s="1" t="s">
        <v>2697</v>
      </c>
      <c r="H427" s="1" t="s">
        <v>67</v>
      </c>
      <c r="I427" s="1" t="s">
        <v>167</v>
      </c>
      <c r="J427" s="2">
        <v>835200</v>
      </c>
      <c r="K427" s="2">
        <v>3685</v>
      </c>
      <c r="L427" s="2">
        <v>3685</v>
      </c>
      <c r="M427" s="2">
        <v>0</v>
      </c>
      <c r="N427" s="6">
        <f t="shared" si="6"/>
        <v>0</v>
      </c>
      <c r="O427" s="2">
        <v>4220000</v>
      </c>
      <c r="P427" s="2">
        <v>6851000</v>
      </c>
    </row>
    <row r="428" spans="1:16" ht="30" x14ac:dyDescent="0.25">
      <c r="A428" s="1" t="s">
        <v>629</v>
      </c>
      <c r="B428" s="1" t="s">
        <v>62</v>
      </c>
      <c r="C428" s="1" t="s">
        <v>7</v>
      </c>
      <c r="D428" s="13" t="s">
        <v>132</v>
      </c>
      <c r="E428" s="13" t="s">
        <v>4021</v>
      </c>
      <c r="F428" s="11" t="s">
        <v>2698</v>
      </c>
      <c r="G428" s="1" t="s">
        <v>2699</v>
      </c>
      <c r="H428" s="1" t="s">
        <v>162</v>
      </c>
      <c r="I428" s="1" t="s">
        <v>168</v>
      </c>
      <c r="J428" s="2">
        <v>104400</v>
      </c>
      <c r="K428" s="2">
        <v>10500</v>
      </c>
      <c r="L428" s="2">
        <v>10500</v>
      </c>
      <c r="M428" s="2">
        <v>0</v>
      </c>
      <c r="N428" s="6">
        <f t="shared" si="6"/>
        <v>0</v>
      </c>
      <c r="O428" s="2">
        <v>105000</v>
      </c>
      <c r="P428" s="2">
        <v>208000</v>
      </c>
    </row>
    <row r="429" spans="1:16" ht="30" x14ac:dyDescent="0.25">
      <c r="A429" s="1" t="s">
        <v>629</v>
      </c>
      <c r="B429" s="1" t="s">
        <v>62</v>
      </c>
      <c r="C429" s="1" t="s">
        <v>7</v>
      </c>
      <c r="D429" s="13" t="s">
        <v>136</v>
      </c>
      <c r="E429" s="13" t="s">
        <v>4014</v>
      </c>
      <c r="F429" s="11" t="s">
        <v>4537</v>
      </c>
      <c r="G429" s="1" t="s">
        <v>4538</v>
      </c>
      <c r="H429" s="1" t="s">
        <v>9</v>
      </c>
      <c r="I429" s="1" t="s">
        <v>10</v>
      </c>
      <c r="J429" s="2">
        <v>0</v>
      </c>
      <c r="K429" s="2">
        <v>10</v>
      </c>
      <c r="L429" s="2">
        <v>10</v>
      </c>
      <c r="M429" s="2">
        <v>0</v>
      </c>
      <c r="N429" s="6">
        <f t="shared" si="6"/>
        <v>0</v>
      </c>
      <c r="O429" s="2">
        <v>2300000</v>
      </c>
      <c r="P429" s="2">
        <v>0</v>
      </c>
    </row>
    <row r="430" spans="1:16" ht="60" x14ac:dyDescent="0.25">
      <c r="A430" s="1" t="s">
        <v>629</v>
      </c>
      <c r="B430" s="1" t="s">
        <v>62</v>
      </c>
      <c r="C430" s="1" t="s">
        <v>7</v>
      </c>
      <c r="D430" s="13" t="s">
        <v>136</v>
      </c>
      <c r="E430" s="13" t="s">
        <v>4016</v>
      </c>
      <c r="F430" s="11" t="s">
        <v>2416</v>
      </c>
      <c r="G430" s="1" t="s">
        <v>2417</v>
      </c>
      <c r="H430" s="1" t="s">
        <v>67</v>
      </c>
      <c r="I430" s="1" t="s">
        <v>167</v>
      </c>
      <c r="J430" s="2">
        <v>2140474</v>
      </c>
      <c r="K430" s="2">
        <v>601010</v>
      </c>
      <c r="L430" s="2">
        <v>601010</v>
      </c>
      <c r="M430" s="2">
        <v>597803.85600000003</v>
      </c>
      <c r="N430" s="6">
        <f t="shared" si="6"/>
        <v>0.99466540656561464</v>
      </c>
      <c r="O430" s="2">
        <v>3329000</v>
      </c>
      <c r="P430" s="2">
        <v>0</v>
      </c>
    </row>
    <row r="431" spans="1:16" ht="30" x14ac:dyDescent="0.25">
      <c r="A431" s="1" t="s">
        <v>629</v>
      </c>
      <c r="B431" s="1" t="s">
        <v>62</v>
      </c>
      <c r="C431" s="1" t="s">
        <v>7</v>
      </c>
      <c r="D431" s="13" t="s">
        <v>173</v>
      </c>
      <c r="E431" s="13" t="s">
        <v>4024</v>
      </c>
      <c r="F431" s="11" t="s">
        <v>4830</v>
      </c>
      <c r="G431" s="1" t="s">
        <v>4831</v>
      </c>
      <c r="H431" s="1" t="s">
        <v>9</v>
      </c>
      <c r="I431" s="1" t="s">
        <v>10</v>
      </c>
      <c r="J431" s="2">
        <v>0</v>
      </c>
      <c r="K431" s="2">
        <v>10500</v>
      </c>
      <c r="L431" s="2">
        <v>10500</v>
      </c>
      <c r="M431" s="2">
        <v>0</v>
      </c>
      <c r="N431" s="6">
        <f t="shared" si="6"/>
        <v>0</v>
      </c>
      <c r="O431" s="2">
        <v>496000</v>
      </c>
      <c r="P431" s="2">
        <v>0</v>
      </c>
    </row>
    <row r="432" spans="1:16" ht="30" x14ac:dyDescent="0.25">
      <c r="A432" s="1" t="s">
        <v>629</v>
      </c>
      <c r="B432" s="1" t="s">
        <v>23</v>
      </c>
      <c r="C432" s="1" t="s">
        <v>7</v>
      </c>
      <c r="D432" s="13" t="s">
        <v>142</v>
      </c>
      <c r="E432" s="13" t="s">
        <v>4019</v>
      </c>
      <c r="F432" s="11" t="s">
        <v>3473</v>
      </c>
      <c r="G432" s="1" t="s">
        <v>3474</v>
      </c>
      <c r="H432" s="1" t="s">
        <v>180</v>
      </c>
      <c r="I432" s="1" t="s">
        <v>3475</v>
      </c>
      <c r="J432" s="2">
        <v>0</v>
      </c>
      <c r="K432" s="2">
        <v>750000</v>
      </c>
      <c r="L432" s="2">
        <v>750000</v>
      </c>
      <c r="M432" s="2">
        <v>381621.522</v>
      </c>
      <c r="N432" s="6">
        <f t="shared" si="6"/>
        <v>0.50882869600000002</v>
      </c>
      <c r="O432" s="2">
        <v>0</v>
      </c>
      <c r="P432" s="2">
        <v>0</v>
      </c>
    </row>
    <row r="433" spans="1:16" ht="30" x14ac:dyDescent="0.25">
      <c r="A433" s="1" t="s">
        <v>629</v>
      </c>
      <c r="B433" s="1" t="s">
        <v>23</v>
      </c>
      <c r="C433" s="1" t="s">
        <v>7</v>
      </c>
      <c r="D433" s="13" t="s">
        <v>138</v>
      </c>
      <c r="E433" s="13" t="s">
        <v>138</v>
      </c>
      <c r="F433" s="11" t="s">
        <v>876</v>
      </c>
      <c r="G433" s="1" t="s">
        <v>877</v>
      </c>
      <c r="H433" s="1" t="s">
        <v>24</v>
      </c>
      <c r="I433" s="1" t="s">
        <v>181</v>
      </c>
      <c r="J433" s="2">
        <v>3027600</v>
      </c>
      <c r="K433" s="2">
        <v>270000</v>
      </c>
      <c r="L433" s="2">
        <v>270000</v>
      </c>
      <c r="M433" s="2">
        <v>0</v>
      </c>
      <c r="N433" s="6">
        <f t="shared" si="6"/>
        <v>0</v>
      </c>
      <c r="O433" s="2">
        <v>5000000</v>
      </c>
      <c r="P433" s="2">
        <v>13764000</v>
      </c>
    </row>
    <row r="434" spans="1:16" ht="30" x14ac:dyDescent="0.25">
      <c r="A434" s="1" t="s">
        <v>629</v>
      </c>
      <c r="B434" s="1" t="s">
        <v>23</v>
      </c>
      <c r="C434" s="1" t="s">
        <v>7</v>
      </c>
      <c r="D434" s="13" t="s">
        <v>132</v>
      </c>
      <c r="E434" s="13" t="s">
        <v>4020</v>
      </c>
      <c r="F434" s="11" t="s">
        <v>878</v>
      </c>
      <c r="G434" s="1" t="s">
        <v>879</v>
      </c>
      <c r="H434" s="1" t="s">
        <v>24</v>
      </c>
      <c r="I434" s="1" t="s">
        <v>880</v>
      </c>
      <c r="J434" s="2">
        <v>22139</v>
      </c>
      <c r="K434" s="2">
        <v>22000</v>
      </c>
      <c r="L434" s="2">
        <v>22000</v>
      </c>
      <c r="M434" s="2">
        <v>21205.8</v>
      </c>
      <c r="N434" s="6">
        <f t="shared" si="6"/>
        <v>0.96389999999999998</v>
      </c>
      <c r="O434" s="2">
        <v>0</v>
      </c>
      <c r="P434" s="2">
        <v>0</v>
      </c>
    </row>
    <row r="435" spans="1:16" ht="30" x14ac:dyDescent="0.25">
      <c r="A435" s="1" t="s">
        <v>629</v>
      </c>
      <c r="B435" s="1" t="s">
        <v>23</v>
      </c>
      <c r="C435" s="1" t="s">
        <v>7</v>
      </c>
      <c r="D435" s="13" t="s">
        <v>169</v>
      </c>
      <c r="E435" s="13" t="s">
        <v>4010</v>
      </c>
      <c r="F435" s="11" t="s">
        <v>4832</v>
      </c>
      <c r="G435" s="1" t="s">
        <v>4833</v>
      </c>
      <c r="H435" s="1" t="s">
        <v>176</v>
      </c>
      <c r="I435" s="1" t="s">
        <v>4834</v>
      </c>
      <c r="J435" s="2">
        <v>0</v>
      </c>
      <c r="K435" s="2">
        <v>6500</v>
      </c>
      <c r="L435" s="2">
        <v>6500</v>
      </c>
      <c r="M435" s="2">
        <v>0</v>
      </c>
      <c r="N435" s="6">
        <f t="shared" si="6"/>
        <v>0</v>
      </c>
      <c r="O435" s="2">
        <v>0</v>
      </c>
      <c r="P435" s="2">
        <v>0</v>
      </c>
    </row>
    <row r="436" spans="1:16" ht="30" x14ac:dyDescent="0.25">
      <c r="A436" s="1" t="s">
        <v>629</v>
      </c>
      <c r="B436" s="1" t="s">
        <v>23</v>
      </c>
      <c r="C436" s="1" t="s">
        <v>7</v>
      </c>
      <c r="D436" s="13" t="s">
        <v>169</v>
      </c>
      <c r="E436" s="13" t="s">
        <v>169</v>
      </c>
      <c r="F436" s="11" t="s">
        <v>881</v>
      </c>
      <c r="G436" s="1" t="s">
        <v>882</v>
      </c>
      <c r="H436" s="1" t="s">
        <v>496</v>
      </c>
      <c r="I436" s="1" t="s">
        <v>496</v>
      </c>
      <c r="J436" s="2">
        <v>3623724</v>
      </c>
      <c r="K436" s="2">
        <v>8638000</v>
      </c>
      <c r="L436" s="2">
        <v>8638000</v>
      </c>
      <c r="M436" s="2">
        <v>5187435.2859999994</v>
      </c>
      <c r="N436" s="6">
        <f t="shared" si="6"/>
        <v>0.60053661565177119</v>
      </c>
      <c r="O436" s="2">
        <v>0</v>
      </c>
      <c r="P436" s="2">
        <v>0</v>
      </c>
    </row>
    <row r="437" spans="1:16" ht="30" x14ac:dyDescent="0.25">
      <c r="A437" s="1" t="s">
        <v>629</v>
      </c>
      <c r="B437" s="1" t="s">
        <v>23</v>
      </c>
      <c r="C437" s="1" t="s">
        <v>7</v>
      </c>
      <c r="D437" s="13" t="s">
        <v>129</v>
      </c>
      <c r="E437" s="13" t="s">
        <v>129</v>
      </c>
      <c r="F437" s="11" t="s">
        <v>883</v>
      </c>
      <c r="G437" s="1" t="s">
        <v>884</v>
      </c>
      <c r="H437" s="1" t="s">
        <v>885</v>
      </c>
      <c r="I437" s="1" t="s">
        <v>886</v>
      </c>
      <c r="J437" s="2">
        <v>3489790</v>
      </c>
      <c r="K437" s="2">
        <v>4148500</v>
      </c>
      <c r="L437" s="2">
        <v>4148500</v>
      </c>
      <c r="M437" s="2">
        <v>3955806.7039999999</v>
      </c>
      <c r="N437" s="6">
        <f t="shared" si="6"/>
        <v>0.95355109171989871</v>
      </c>
      <c r="O437" s="2">
        <v>1638000</v>
      </c>
      <c r="P437" s="2">
        <v>0</v>
      </c>
    </row>
    <row r="438" spans="1:16" ht="30" x14ac:dyDescent="0.25">
      <c r="A438" s="1" t="s">
        <v>629</v>
      </c>
      <c r="B438" s="1" t="s">
        <v>23</v>
      </c>
      <c r="C438" s="1" t="s">
        <v>7</v>
      </c>
      <c r="D438" s="13" t="s">
        <v>142</v>
      </c>
      <c r="E438" s="13" t="s">
        <v>142</v>
      </c>
      <c r="F438" s="11" t="s">
        <v>3476</v>
      </c>
      <c r="G438" s="1" t="s">
        <v>3477</v>
      </c>
      <c r="H438" s="1" t="s">
        <v>24</v>
      </c>
      <c r="I438" s="1" t="s">
        <v>887</v>
      </c>
      <c r="J438" s="2">
        <v>0</v>
      </c>
      <c r="K438" s="2">
        <v>25000</v>
      </c>
      <c r="L438" s="2">
        <v>25000</v>
      </c>
      <c r="M438" s="2">
        <v>25000</v>
      </c>
      <c r="N438" s="6">
        <f t="shared" si="6"/>
        <v>1</v>
      </c>
      <c r="O438" s="2">
        <v>0</v>
      </c>
      <c r="P438" s="2">
        <v>0</v>
      </c>
    </row>
    <row r="439" spans="1:16" ht="45" x14ac:dyDescent="0.25">
      <c r="A439" s="1" t="s">
        <v>629</v>
      </c>
      <c r="B439" s="1" t="s">
        <v>23</v>
      </c>
      <c r="C439" s="1" t="s">
        <v>7</v>
      </c>
      <c r="D439" s="13" t="s">
        <v>169</v>
      </c>
      <c r="E439" s="13" t="s">
        <v>4023</v>
      </c>
      <c r="F439" s="11" t="s">
        <v>4835</v>
      </c>
      <c r="G439" s="1" t="s">
        <v>4836</v>
      </c>
      <c r="H439" s="1" t="s">
        <v>174</v>
      </c>
      <c r="I439" s="1" t="s">
        <v>175</v>
      </c>
      <c r="J439" s="2">
        <v>0</v>
      </c>
      <c r="K439" s="2">
        <v>324000</v>
      </c>
      <c r="L439" s="2">
        <v>324000</v>
      </c>
      <c r="M439" s="2">
        <v>0</v>
      </c>
      <c r="N439" s="6">
        <f t="shared" si="6"/>
        <v>0</v>
      </c>
      <c r="O439" s="2">
        <v>1500000</v>
      </c>
      <c r="P439" s="2">
        <v>1500000</v>
      </c>
    </row>
    <row r="440" spans="1:16" ht="30" x14ac:dyDescent="0.25">
      <c r="A440" s="1" t="s">
        <v>629</v>
      </c>
      <c r="B440" s="1" t="s">
        <v>23</v>
      </c>
      <c r="C440" s="1" t="s">
        <v>7</v>
      </c>
      <c r="D440" s="13" t="s">
        <v>169</v>
      </c>
      <c r="E440" s="13" t="s">
        <v>169</v>
      </c>
      <c r="F440" s="11" t="s">
        <v>177</v>
      </c>
      <c r="G440" s="1" t="s">
        <v>178</v>
      </c>
      <c r="H440" s="1" t="s">
        <v>176</v>
      </c>
      <c r="I440" s="1" t="s">
        <v>176</v>
      </c>
      <c r="J440" s="2">
        <v>626400</v>
      </c>
      <c r="K440" s="2">
        <v>10000</v>
      </c>
      <c r="L440" s="2">
        <v>10000</v>
      </c>
      <c r="M440" s="2">
        <v>0</v>
      </c>
      <c r="N440" s="6">
        <f t="shared" si="6"/>
        <v>0</v>
      </c>
      <c r="O440" s="2">
        <v>0</v>
      </c>
      <c r="P440" s="2">
        <v>0</v>
      </c>
    </row>
    <row r="441" spans="1:16" ht="30" x14ac:dyDescent="0.25">
      <c r="A441" s="1" t="s">
        <v>629</v>
      </c>
      <c r="B441" s="1" t="s">
        <v>23</v>
      </c>
      <c r="C441" s="1" t="s">
        <v>7</v>
      </c>
      <c r="D441" s="13" t="s">
        <v>129</v>
      </c>
      <c r="E441" s="13" t="s">
        <v>4009</v>
      </c>
      <c r="F441" s="11" t="s">
        <v>3478</v>
      </c>
      <c r="G441" s="1" t="s">
        <v>3479</v>
      </c>
      <c r="H441" s="1" t="s">
        <v>70</v>
      </c>
      <c r="I441" s="1" t="s">
        <v>70</v>
      </c>
      <c r="J441" s="2">
        <v>0</v>
      </c>
      <c r="K441" s="2">
        <v>1000</v>
      </c>
      <c r="L441" s="2">
        <v>1000</v>
      </c>
      <c r="M441" s="2">
        <v>0</v>
      </c>
      <c r="N441" s="6">
        <f t="shared" si="6"/>
        <v>0</v>
      </c>
      <c r="O441" s="2">
        <v>0</v>
      </c>
      <c r="P441" s="2">
        <v>0</v>
      </c>
    </row>
    <row r="442" spans="1:16" ht="30" x14ac:dyDescent="0.25">
      <c r="A442" s="1" t="s">
        <v>629</v>
      </c>
      <c r="B442" s="1" t="s">
        <v>23</v>
      </c>
      <c r="C442" s="1" t="s">
        <v>7</v>
      </c>
      <c r="D442" s="13" t="s">
        <v>169</v>
      </c>
      <c r="E442" s="13" t="s">
        <v>4021</v>
      </c>
      <c r="F442" s="11" t="s">
        <v>4837</v>
      </c>
      <c r="G442" s="1" t="s">
        <v>4838</v>
      </c>
      <c r="H442" s="1" t="s">
        <v>888</v>
      </c>
      <c r="I442" s="1" t="s">
        <v>4839</v>
      </c>
      <c r="J442" s="2">
        <v>0</v>
      </c>
      <c r="K442" s="2">
        <v>15000</v>
      </c>
      <c r="L442" s="2">
        <v>15000</v>
      </c>
      <c r="M442" s="2">
        <v>0</v>
      </c>
      <c r="N442" s="6">
        <f t="shared" si="6"/>
        <v>0</v>
      </c>
      <c r="O442" s="2">
        <v>0</v>
      </c>
      <c r="P442" s="2">
        <v>0</v>
      </c>
    </row>
    <row r="443" spans="1:16" ht="30" x14ac:dyDescent="0.25">
      <c r="A443" s="1" t="s">
        <v>629</v>
      </c>
      <c r="B443" s="1" t="s">
        <v>23</v>
      </c>
      <c r="C443" s="1" t="s">
        <v>7</v>
      </c>
      <c r="D443" s="13" t="s">
        <v>142</v>
      </c>
      <c r="E443" s="13" t="s">
        <v>4019</v>
      </c>
      <c r="F443" s="11" t="s">
        <v>889</v>
      </c>
      <c r="G443" s="1" t="s">
        <v>890</v>
      </c>
      <c r="H443" s="1" t="s">
        <v>891</v>
      </c>
      <c r="I443" s="1" t="s">
        <v>892</v>
      </c>
      <c r="J443" s="2">
        <v>277495</v>
      </c>
      <c r="K443" s="2">
        <v>295000</v>
      </c>
      <c r="L443" s="2">
        <v>295000</v>
      </c>
      <c r="M443" s="2">
        <v>164203.674</v>
      </c>
      <c r="N443" s="6">
        <f t="shared" si="6"/>
        <v>0.55662262372881355</v>
      </c>
      <c r="O443" s="2">
        <v>41000</v>
      </c>
      <c r="P443" s="2">
        <v>0</v>
      </c>
    </row>
    <row r="444" spans="1:16" x14ac:dyDescent="0.25">
      <c r="A444" s="1" t="s">
        <v>629</v>
      </c>
      <c r="B444" s="1" t="s">
        <v>23</v>
      </c>
      <c r="C444" s="1" t="s">
        <v>7</v>
      </c>
      <c r="D444" s="13" t="s">
        <v>136</v>
      </c>
      <c r="E444" s="13" t="s">
        <v>4012</v>
      </c>
      <c r="F444" s="11" t="s">
        <v>3480</v>
      </c>
      <c r="G444" s="1" t="s">
        <v>3481</v>
      </c>
      <c r="H444" s="1" t="s">
        <v>9</v>
      </c>
      <c r="I444" s="1" t="s">
        <v>10</v>
      </c>
      <c r="J444" s="2">
        <v>0</v>
      </c>
      <c r="K444" s="2">
        <v>106000</v>
      </c>
      <c r="L444" s="2">
        <v>106000</v>
      </c>
      <c r="M444" s="2">
        <v>67652.421000000002</v>
      </c>
      <c r="N444" s="6">
        <f t="shared" si="6"/>
        <v>0.63823038679245281</v>
      </c>
      <c r="O444" s="2">
        <v>0</v>
      </c>
      <c r="P444" s="2">
        <v>0</v>
      </c>
    </row>
    <row r="445" spans="1:16" ht="30" x14ac:dyDescent="0.25">
      <c r="A445" s="1" t="s">
        <v>629</v>
      </c>
      <c r="B445" s="1" t="s">
        <v>23</v>
      </c>
      <c r="C445" s="1" t="s">
        <v>7</v>
      </c>
      <c r="D445" s="13" t="s">
        <v>132</v>
      </c>
      <c r="E445" s="13" t="s">
        <v>4022</v>
      </c>
      <c r="F445" s="11" t="s">
        <v>3482</v>
      </c>
      <c r="G445" s="1" t="s">
        <v>3483</v>
      </c>
      <c r="H445" s="1" t="s">
        <v>24</v>
      </c>
      <c r="I445" s="1" t="s">
        <v>897</v>
      </c>
      <c r="J445" s="2">
        <v>0</v>
      </c>
      <c r="K445" s="2">
        <v>55000</v>
      </c>
      <c r="L445" s="2">
        <v>55000</v>
      </c>
      <c r="M445" s="2">
        <v>2316.4360000000001</v>
      </c>
      <c r="N445" s="6">
        <f t="shared" si="6"/>
        <v>4.2117018181818185E-2</v>
      </c>
      <c r="O445" s="2">
        <v>0</v>
      </c>
      <c r="P445" s="2">
        <v>0</v>
      </c>
    </row>
    <row r="446" spans="1:16" ht="30" x14ac:dyDescent="0.25">
      <c r="A446" s="1" t="s">
        <v>629</v>
      </c>
      <c r="B446" s="1" t="s">
        <v>23</v>
      </c>
      <c r="C446" s="1" t="s">
        <v>7</v>
      </c>
      <c r="D446" s="13" t="s">
        <v>169</v>
      </c>
      <c r="E446" s="13" t="s">
        <v>169</v>
      </c>
      <c r="F446" s="11" t="s">
        <v>893</v>
      </c>
      <c r="G446" s="1" t="s">
        <v>894</v>
      </c>
      <c r="H446" s="1" t="s">
        <v>388</v>
      </c>
      <c r="I446" s="1" t="s">
        <v>508</v>
      </c>
      <c r="J446" s="2">
        <v>1059522</v>
      </c>
      <c r="K446" s="2">
        <v>46600</v>
      </c>
      <c r="L446" s="2">
        <v>46600</v>
      </c>
      <c r="M446" s="2">
        <v>43917.654999999999</v>
      </c>
      <c r="N446" s="6">
        <f t="shared" si="6"/>
        <v>0.94243894849785403</v>
      </c>
      <c r="O446" s="2">
        <v>0</v>
      </c>
      <c r="P446" s="2">
        <v>0</v>
      </c>
    </row>
    <row r="447" spans="1:16" ht="30" x14ac:dyDescent="0.25">
      <c r="A447" s="1" t="s">
        <v>629</v>
      </c>
      <c r="B447" s="1" t="s">
        <v>23</v>
      </c>
      <c r="C447" s="1" t="s">
        <v>7</v>
      </c>
      <c r="D447" s="13" t="s">
        <v>142</v>
      </c>
      <c r="E447" s="13" t="s">
        <v>4019</v>
      </c>
      <c r="F447" s="11" t="s">
        <v>895</v>
      </c>
      <c r="G447" s="1" t="s">
        <v>896</v>
      </c>
      <c r="H447" s="1" t="s">
        <v>24</v>
      </c>
      <c r="I447" s="1" t="s">
        <v>897</v>
      </c>
      <c r="J447" s="2">
        <v>6467933</v>
      </c>
      <c r="K447" s="2">
        <v>135000</v>
      </c>
      <c r="L447" s="2">
        <v>135000</v>
      </c>
      <c r="M447" s="2">
        <v>27897.103999999999</v>
      </c>
      <c r="N447" s="6">
        <f t="shared" si="6"/>
        <v>0.20664521481481482</v>
      </c>
      <c r="O447" s="2">
        <v>0</v>
      </c>
      <c r="P447" s="2">
        <v>0</v>
      </c>
    </row>
    <row r="448" spans="1:16" ht="30" x14ac:dyDescent="0.25">
      <c r="A448" s="1" t="s">
        <v>629</v>
      </c>
      <c r="B448" s="1" t="s">
        <v>23</v>
      </c>
      <c r="C448" s="1" t="s">
        <v>7</v>
      </c>
      <c r="D448" s="13" t="s">
        <v>135</v>
      </c>
      <c r="E448" s="13" t="s">
        <v>135</v>
      </c>
      <c r="F448" s="11" t="s">
        <v>2700</v>
      </c>
      <c r="G448" s="1" t="s">
        <v>2701</v>
      </c>
      <c r="H448" s="1" t="s">
        <v>496</v>
      </c>
      <c r="I448" s="1" t="s">
        <v>937</v>
      </c>
      <c r="J448" s="2">
        <v>83520</v>
      </c>
      <c r="K448" s="2">
        <v>84020</v>
      </c>
      <c r="L448" s="2">
        <v>84020</v>
      </c>
      <c r="M448" s="2">
        <v>71.483999999999995</v>
      </c>
      <c r="N448" s="6">
        <f t="shared" si="6"/>
        <v>8.5079742918352762E-4</v>
      </c>
      <c r="O448" s="2">
        <v>481000</v>
      </c>
      <c r="P448" s="2">
        <v>271000</v>
      </c>
    </row>
    <row r="449" spans="1:16" ht="30" x14ac:dyDescent="0.25">
      <c r="A449" s="1" t="s">
        <v>629</v>
      </c>
      <c r="B449" s="1" t="s">
        <v>23</v>
      </c>
      <c r="C449" s="1" t="s">
        <v>7</v>
      </c>
      <c r="D449" s="13" t="s">
        <v>138</v>
      </c>
      <c r="E449" s="13" t="s">
        <v>138</v>
      </c>
      <c r="F449" s="11" t="s">
        <v>2702</v>
      </c>
      <c r="G449" s="1" t="s">
        <v>2703</v>
      </c>
      <c r="H449" s="1" t="s">
        <v>24</v>
      </c>
      <c r="I449" s="1" t="s">
        <v>24</v>
      </c>
      <c r="J449" s="2">
        <v>19858</v>
      </c>
      <c r="K449" s="2">
        <v>0</v>
      </c>
      <c r="L449" s="2">
        <v>0</v>
      </c>
      <c r="M449" s="2">
        <v>0</v>
      </c>
      <c r="N449" s="6" t="str">
        <f t="shared" si="6"/>
        <v>-</v>
      </c>
      <c r="O449" s="2">
        <v>0</v>
      </c>
      <c r="P449" s="2">
        <v>0</v>
      </c>
    </row>
    <row r="450" spans="1:16" ht="30" x14ac:dyDescent="0.25">
      <c r="A450" s="1" t="s">
        <v>629</v>
      </c>
      <c r="B450" s="1" t="s">
        <v>23</v>
      </c>
      <c r="C450" s="1" t="s">
        <v>7</v>
      </c>
      <c r="D450" s="13" t="s">
        <v>132</v>
      </c>
      <c r="E450" s="13" t="s">
        <v>4020</v>
      </c>
      <c r="F450" s="11" t="s">
        <v>4840</v>
      </c>
      <c r="G450" s="1" t="s">
        <v>4841</v>
      </c>
      <c r="H450" s="1" t="s">
        <v>24</v>
      </c>
      <c r="I450" s="1" t="s">
        <v>327</v>
      </c>
      <c r="J450" s="2">
        <v>0</v>
      </c>
      <c r="K450" s="2">
        <v>68000</v>
      </c>
      <c r="L450" s="2">
        <v>68000</v>
      </c>
      <c r="M450" s="2">
        <v>0</v>
      </c>
      <c r="N450" s="6">
        <f t="shared" si="6"/>
        <v>0</v>
      </c>
      <c r="O450" s="2">
        <v>0</v>
      </c>
      <c r="P450" s="2">
        <v>0</v>
      </c>
    </row>
    <row r="451" spans="1:16" ht="30" x14ac:dyDescent="0.25">
      <c r="A451" s="1" t="s">
        <v>629</v>
      </c>
      <c r="B451" s="1" t="s">
        <v>23</v>
      </c>
      <c r="C451" s="1" t="s">
        <v>7</v>
      </c>
      <c r="D451" s="13" t="s">
        <v>138</v>
      </c>
      <c r="E451" s="13" t="s">
        <v>138</v>
      </c>
      <c r="F451" s="11" t="s">
        <v>898</v>
      </c>
      <c r="G451" s="1" t="s">
        <v>899</v>
      </c>
      <c r="H451" s="1" t="s">
        <v>72</v>
      </c>
      <c r="I451" s="1" t="s">
        <v>188</v>
      </c>
      <c r="J451" s="2">
        <v>246730</v>
      </c>
      <c r="K451" s="2">
        <v>251000</v>
      </c>
      <c r="L451" s="2">
        <v>251000</v>
      </c>
      <c r="M451" s="2">
        <v>67222.22</v>
      </c>
      <c r="N451" s="6">
        <f t="shared" si="6"/>
        <v>0.26781760956175299</v>
      </c>
      <c r="O451" s="2">
        <v>0</v>
      </c>
      <c r="P451" s="2">
        <v>0</v>
      </c>
    </row>
    <row r="452" spans="1:16" ht="30" x14ac:dyDescent="0.25">
      <c r="A452" s="1" t="s">
        <v>629</v>
      </c>
      <c r="B452" s="1" t="s">
        <v>23</v>
      </c>
      <c r="C452" s="1" t="s">
        <v>7</v>
      </c>
      <c r="D452" s="13" t="s">
        <v>169</v>
      </c>
      <c r="E452" s="13" t="s">
        <v>4010</v>
      </c>
      <c r="F452" s="11" t="s">
        <v>3484</v>
      </c>
      <c r="G452" s="1" t="s">
        <v>3485</v>
      </c>
      <c r="H452" s="1" t="s">
        <v>388</v>
      </c>
      <c r="I452" s="1" t="s">
        <v>388</v>
      </c>
      <c r="J452" s="2">
        <v>0</v>
      </c>
      <c r="K452" s="2">
        <v>1000</v>
      </c>
      <c r="L452" s="2">
        <v>1000</v>
      </c>
      <c r="M452" s="2">
        <v>0</v>
      </c>
      <c r="N452" s="6">
        <f t="shared" si="6"/>
        <v>0</v>
      </c>
      <c r="O452" s="2">
        <v>0</v>
      </c>
      <c r="P452" s="2">
        <v>0</v>
      </c>
    </row>
    <row r="453" spans="1:16" ht="30" x14ac:dyDescent="0.25">
      <c r="A453" s="1" t="s">
        <v>629</v>
      </c>
      <c r="B453" s="1" t="s">
        <v>23</v>
      </c>
      <c r="C453" s="1" t="s">
        <v>7</v>
      </c>
      <c r="D453" s="13" t="s">
        <v>138</v>
      </c>
      <c r="E453" s="13" t="s">
        <v>138</v>
      </c>
      <c r="F453" s="11" t="s">
        <v>3486</v>
      </c>
      <c r="G453" s="1" t="s">
        <v>3487</v>
      </c>
      <c r="H453" s="1" t="s">
        <v>174</v>
      </c>
      <c r="I453" s="1" t="s">
        <v>175</v>
      </c>
      <c r="J453" s="2">
        <v>0</v>
      </c>
      <c r="K453" s="2">
        <v>112000</v>
      </c>
      <c r="L453" s="2">
        <v>112000</v>
      </c>
      <c r="M453" s="2">
        <v>112000</v>
      </c>
      <c r="N453" s="6">
        <f t="shared" ref="N453:N516" si="7">IF(K453=0,"-",M453/K453)</f>
        <v>1</v>
      </c>
      <c r="O453" s="2">
        <v>0</v>
      </c>
      <c r="P453" s="2">
        <v>0</v>
      </c>
    </row>
    <row r="454" spans="1:16" ht="30" x14ac:dyDescent="0.25">
      <c r="A454" s="1" t="s">
        <v>629</v>
      </c>
      <c r="B454" s="1" t="s">
        <v>23</v>
      </c>
      <c r="C454" s="1" t="s">
        <v>7</v>
      </c>
      <c r="D454" s="13" t="s">
        <v>179</v>
      </c>
      <c r="E454" s="13" t="s">
        <v>179</v>
      </c>
      <c r="F454" s="11" t="s">
        <v>4842</v>
      </c>
      <c r="G454" s="1" t="s">
        <v>4843</v>
      </c>
      <c r="H454" s="1" t="s">
        <v>72</v>
      </c>
      <c r="I454" s="1" t="s">
        <v>188</v>
      </c>
      <c r="J454" s="2">
        <v>0</v>
      </c>
      <c r="K454" s="2">
        <v>2000</v>
      </c>
      <c r="L454" s="2">
        <v>2000</v>
      </c>
      <c r="M454" s="2">
        <v>0</v>
      </c>
      <c r="N454" s="6">
        <f t="shared" si="7"/>
        <v>0</v>
      </c>
      <c r="O454" s="2">
        <v>0</v>
      </c>
      <c r="P454" s="2">
        <v>0</v>
      </c>
    </row>
    <row r="455" spans="1:16" ht="30" x14ac:dyDescent="0.25">
      <c r="A455" s="1" t="s">
        <v>629</v>
      </c>
      <c r="B455" s="1" t="s">
        <v>23</v>
      </c>
      <c r="C455" s="1" t="s">
        <v>7</v>
      </c>
      <c r="D455" s="13" t="s">
        <v>179</v>
      </c>
      <c r="E455" s="13" t="s">
        <v>179</v>
      </c>
      <c r="F455" s="11" t="s">
        <v>4844</v>
      </c>
      <c r="G455" s="1" t="s">
        <v>4845</v>
      </c>
      <c r="H455" s="1" t="s">
        <v>72</v>
      </c>
      <c r="I455" s="1" t="s">
        <v>3496</v>
      </c>
      <c r="J455" s="2">
        <v>0</v>
      </c>
      <c r="K455" s="2">
        <v>2000</v>
      </c>
      <c r="L455" s="2">
        <v>2000</v>
      </c>
      <c r="M455" s="2">
        <v>0</v>
      </c>
      <c r="N455" s="6">
        <f t="shared" si="7"/>
        <v>0</v>
      </c>
      <c r="O455" s="2">
        <v>0</v>
      </c>
      <c r="P455" s="2">
        <v>0</v>
      </c>
    </row>
    <row r="456" spans="1:16" ht="30" x14ac:dyDescent="0.25">
      <c r="A456" s="1" t="s">
        <v>629</v>
      </c>
      <c r="B456" s="1" t="s">
        <v>23</v>
      </c>
      <c r="C456" s="1" t="s">
        <v>7</v>
      </c>
      <c r="D456" s="13" t="s">
        <v>138</v>
      </c>
      <c r="E456" s="13" t="s">
        <v>138</v>
      </c>
      <c r="F456" s="11" t="s">
        <v>900</v>
      </c>
      <c r="G456" s="1" t="s">
        <v>901</v>
      </c>
      <c r="H456" s="1" t="s">
        <v>496</v>
      </c>
      <c r="I456" s="1" t="s">
        <v>496</v>
      </c>
      <c r="J456" s="2">
        <v>2733192</v>
      </c>
      <c r="K456" s="2">
        <v>15000</v>
      </c>
      <c r="L456" s="2">
        <v>15000</v>
      </c>
      <c r="M456" s="2">
        <v>0</v>
      </c>
      <c r="N456" s="6">
        <f t="shared" si="7"/>
        <v>0</v>
      </c>
      <c r="O456" s="2">
        <v>0</v>
      </c>
      <c r="P456" s="2">
        <v>0</v>
      </c>
    </row>
    <row r="457" spans="1:16" ht="30" x14ac:dyDescent="0.25">
      <c r="A457" s="1" t="s">
        <v>629</v>
      </c>
      <c r="B457" s="1" t="s">
        <v>23</v>
      </c>
      <c r="C457" s="1" t="s">
        <v>7</v>
      </c>
      <c r="D457" s="13" t="s">
        <v>135</v>
      </c>
      <c r="E457" s="13" t="s">
        <v>135</v>
      </c>
      <c r="F457" s="11" t="s">
        <v>902</v>
      </c>
      <c r="G457" s="1" t="s">
        <v>903</v>
      </c>
      <c r="H457" s="1" t="s">
        <v>176</v>
      </c>
      <c r="I457" s="1" t="s">
        <v>176</v>
      </c>
      <c r="J457" s="2">
        <v>3475196</v>
      </c>
      <c r="K457" s="2">
        <v>11354900</v>
      </c>
      <c r="L457" s="2">
        <v>11354900</v>
      </c>
      <c r="M457" s="2">
        <v>4949387.449</v>
      </c>
      <c r="N457" s="6">
        <f t="shared" si="7"/>
        <v>0.43588120097931288</v>
      </c>
      <c r="O457" s="2">
        <v>0</v>
      </c>
      <c r="P457" s="2">
        <v>0</v>
      </c>
    </row>
    <row r="458" spans="1:16" ht="30" x14ac:dyDescent="0.25">
      <c r="A458" s="1" t="s">
        <v>629</v>
      </c>
      <c r="B458" s="1" t="s">
        <v>23</v>
      </c>
      <c r="C458" s="1" t="s">
        <v>7</v>
      </c>
      <c r="D458" s="13" t="s">
        <v>169</v>
      </c>
      <c r="E458" s="13" t="s">
        <v>169</v>
      </c>
      <c r="F458" s="11" t="s">
        <v>4701</v>
      </c>
      <c r="G458" s="1" t="s">
        <v>4702</v>
      </c>
      <c r="H458" s="1" t="s">
        <v>4703</v>
      </c>
      <c r="I458" s="1" t="s">
        <v>4704</v>
      </c>
      <c r="J458" s="2">
        <v>0</v>
      </c>
      <c r="K458" s="2">
        <v>10500</v>
      </c>
      <c r="L458" s="2">
        <v>10500</v>
      </c>
      <c r="M458" s="2">
        <v>63.915999999999997</v>
      </c>
      <c r="N458" s="6">
        <f t="shared" si="7"/>
        <v>6.0872380952380952E-3</v>
      </c>
      <c r="O458" s="2">
        <v>900000</v>
      </c>
      <c r="P458" s="2">
        <v>231000</v>
      </c>
    </row>
    <row r="459" spans="1:16" ht="30" x14ac:dyDescent="0.25">
      <c r="A459" s="1" t="s">
        <v>629</v>
      </c>
      <c r="B459" s="1" t="s">
        <v>23</v>
      </c>
      <c r="C459" s="1" t="s">
        <v>7</v>
      </c>
      <c r="D459" s="13" t="s">
        <v>169</v>
      </c>
      <c r="E459" s="13" t="s">
        <v>169</v>
      </c>
      <c r="F459" s="11" t="s">
        <v>3488</v>
      </c>
      <c r="G459" s="1" t="s">
        <v>3489</v>
      </c>
      <c r="H459" s="1" t="s">
        <v>72</v>
      </c>
      <c r="I459" s="1" t="s">
        <v>188</v>
      </c>
      <c r="J459" s="2">
        <v>0</v>
      </c>
      <c r="K459" s="2">
        <v>2000</v>
      </c>
      <c r="L459" s="2">
        <v>2000</v>
      </c>
      <c r="M459" s="2">
        <v>0</v>
      </c>
      <c r="N459" s="6">
        <f t="shared" si="7"/>
        <v>0</v>
      </c>
      <c r="O459" s="2">
        <v>0</v>
      </c>
      <c r="P459" s="2">
        <v>0</v>
      </c>
    </row>
    <row r="460" spans="1:16" ht="30" x14ac:dyDescent="0.25">
      <c r="A460" s="1" t="s">
        <v>629</v>
      </c>
      <c r="B460" s="1" t="s">
        <v>23</v>
      </c>
      <c r="C460" s="1" t="s">
        <v>7</v>
      </c>
      <c r="D460" s="13" t="s">
        <v>136</v>
      </c>
      <c r="E460" s="13" t="s">
        <v>4025</v>
      </c>
      <c r="F460" s="11" t="s">
        <v>904</v>
      </c>
      <c r="G460" s="1" t="s">
        <v>905</v>
      </c>
      <c r="H460" s="1" t="s">
        <v>70</v>
      </c>
      <c r="I460" s="1" t="s">
        <v>70</v>
      </c>
      <c r="J460" s="2">
        <v>52200</v>
      </c>
      <c r="K460" s="2">
        <v>4000</v>
      </c>
      <c r="L460" s="2">
        <v>4000</v>
      </c>
      <c r="M460" s="2">
        <v>0</v>
      </c>
      <c r="N460" s="6">
        <f t="shared" si="7"/>
        <v>0</v>
      </c>
      <c r="O460" s="2">
        <v>0</v>
      </c>
      <c r="P460" s="2">
        <v>0</v>
      </c>
    </row>
    <row r="461" spans="1:16" ht="30" x14ac:dyDescent="0.25">
      <c r="A461" s="1" t="s">
        <v>629</v>
      </c>
      <c r="B461" s="1" t="s">
        <v>23</v>
      </c>
      <c r="C461" s="1" t="s">
        <v>7</v>
      </c>
      <c r="D461" s="13" t="s">
        <v>136</v>
      </c>
      <c r="E461" s="13" t="s">
        <v>4012</v>
      </c>
      <c r="F461" s="11" t="s">
        <v>3490</v>
      </c>
      <c r="G461" s="1" t="s">
        <v>3491</v>
      </c>
      <c r="H461" s="1" t="s">
        <v>24</v>
      </c>
      <c r="I461" s="1" t="s">
        <v>181</v>
      </c>
      <c r="J461" s="2">
        <v>0</v>
      </c>
      <c r="K461" s="2">
        <v>1479000</v>
      </c>
      <c r="L461" s="2">
        <v>1479000</v>
      </c>
      <c r="M461" s="2">
        <v>327332.17</v>
      </c>
      <c r="N461" s="6">
        <f t="shared" si="7"/>
        <v>0.22131992562542258</v>
      </c>
      <c r="O461" s="2">
        <v>3845000</v>
      </c>
      <c r="P461" s="2">
        <v>5278000</v>
      </c>
    </row>
    <row r="462" spans="1:16" x14ac:dyDescent="0.25">
      <c r="A462" s="1" t="s">
        <v>629</v>
      </c>
      <c r="B462" s="1" t="s">
        <v>23</v>
      </c>
      <c r="C462" s="1" t="s">
        <v>7</v>
      </c>
      <c r="D462" s="13" t="s">
        <v>158</v>
      </c>
      <c r="E462" s="13" t="s">
        <v>158</v>
      </c>
      <c r="F462" s="11" t="s">
        <v>2704</v>
      </c>
      <c r="G462" s="1" t="s">
        <v>2705</v>
      </c>
      <c r="H462" s="1" t="s">
        <v>174</v>
      </c>
      <c r="I462" s="1" t="s">
        <v>507</v>
      </c>
      <c r="J462" s="2">
        <v>20880</v>
      </c>
      <c r="K462" s="2">
        <v>20880</v>
      </c>
      <c r="L462" s="2">
        <v>20880</v>
      </c>
      <c r="M462" s="2">
        <v>0</v>
      </c>
      <c r="N462" s="6">
        <f t="shared" si="7"/>
        <v>0</v>
      </c>
      <c r="O462" s="2">
        <v>0</v>
      </c>
      <c r="P462" s="2">
        <v>0</v>
      </c>
    </row>
    <row r="463" spans="1:16" ht="105" x14ac:dyDescent="0.25">
      <c r="A463" s="1" t="s">
        <v>629</v>
      </c>
      <c r="B463" s="1" t="s">
        <v>23</v>
      </c>
      <c r="C463" s="1" t="s">
        <v>7</v>
      </c>
      <c r="D463" s="13" t="s">
        <v>136</v>
      </c>
      <c r="E463" s="13" t="s">
        <v>4018</v>
      </c>
      <c r="F463" s="11" t="s">
        <v>908</v>
      </c>
      <c r="G463" s="1" t="s">
        <v>909</v>
      </c>
      <c r="H463" s="1" t="s">
        <v>185</v>
      </c>
      <c r="I463" s="1" t="s">
        <v>2706</v>
      </c>
      <c r="J463" s="2">
        <v>4793039</v>
      </c>
      <c r="K463" s="2">
        <v>4469000</v>
      </c>
      <c r="L463" s="2">
        <v>4469000</v>
      </c>
      <c r="M463" s="2">
        <v>4421696.2889999999</v>
      </c>
      <c r="N463" s="6">
        <f t="shared" si="7"/>
        <v>0.98941514634146344</v>
      </c>
      <c r="O463" s="2">
        <v>0</v>
      </c>
      <c r="P463" s="2">
        <v>0</v>
      </c>
    </row>
    <row r="464" spans="1:16" ht="30" x14ac:dyDescent="0.25">
      <c r="A464" s="1" t="s">
        <v>629</v>
      </c>
      <c r="B464" s="1" t="s">
        <v>23</v>
      </c>
      <c r="C464" s="1" t="s">
        <v>7</v>
      </c>
      <c r="D464" s="13" t="s">
        <v>138</v>
      </c>
      <c r="E464" s="13" t="s">
        <v>138</v>
      </c>
      <c r="F464" s="11" t="s">
        <v>910</v>
      </c>
      <c r="G464" s="1" t="s">
        <v>911</v>
      </c>
      <c r="H464" s="1" t="s">
        <v>24</v>
      </c>
      <c r="I464" s="1" t="s">
        <v>24</v>
      </c>
      <c r="J464" s="2">
        <v>4673988</v>
      </c>
      <c r="K464" s="2">
        <v>8972010</v>
      </c>
      <c r="L464" s="2">
        <v>8972010</v>
      </c>
      <c r="M464" s="2">
        <v>4850140.2460000003</v>
      </c>
      <c r="N464" s="6">
        <f t="shared" si="7"/>
        <v>0.54058569328389072</v>
      </c>
      <c r="O464" s="2">
        <v>3300000</v>
      </c>
      <c r="P464" s="2">
        <v>2381000</v>
      </c>
    </row>
    <row r="465" spans="1:16" ht="30" x14ac:dyDescent="0.25">
      <c r="A465" s="1" t="s">
        <v>629</v>
      </c>
      <c r="B465" s="1" t="s">
        <v>23</v>
      </c>
      <c r="C465" s="1" t="s">
        <v>7</v>
      </c>
      <c r="D465" s="13" t="s">
        <v>136</v>
      </c>
      <c r="E465" s="13" t="s">
        <v>4026</v>
      </c>
      <c r="F465" s="11" t="s">
        <v>912</v>
      </c>
      <c r="G465" s="1" t="s">
        <v>913</v>
      </c>
      <c r="H465" s="1" t="s">
        <v>70</v>
      </c>
      <c r="I465" s="1" t="s">
        <v>70</v>
      </c>
      <c r="J465" s="2">
        <v>264556</v>
      </c>
      <c r="K465" s="2">
        <v>63000</v>
      </c>
      <c r="L465" s="2">
        <v>63000</v>
      </c>
      <c r="M465" s="2">
        <v>0</v>
      </c>
      <c r="N465" s="6">
        <f t="shared" si="7"/>
        <v>0</v>
      </c>
      <c r="O465" s="2">
        <v>0</v>
      </c>
      <c r="P465" s="2">
        <v>0</v>
      </c>
    </row>
    <row r="466" spans="1:16" ht="240" x14ac:dyDescent="0.25">
      <c r="A466" s="1" t="s">
        <v>629</v>
      </c>
      <c r="B466" s="1" t="s">
        <v>23</v>
      </c>
      <c r="C466" s="1" t="s">
        <v>7</v>
      </c>
      <c r="D466" s="13" t="s">
        <v>173</v>
      </c>
      <c r="E466" s="13" t="s">
        <v>4024</v>
      </c>
      <c r="F466" s="11" t="s">
        <v>2707</v>
      </c>
      <c r="G466" s="1" t="s">
        <v>2708</v>
      </c>
      <c r="H466" s="1" t="s">
        <v>2709</v>
      </c>
      <c r="I466" s="1" t="s">
        <v>907</v>
      </c>
      <c r="J466" s="2">
        <v>41760</v>
      </c>
      <c r="K466" s="2">
        <v>645000</v>
      </c>
      <c r="L466" s="2">
        <v>645000</v>
      </c>
      <c r="M466" s="2">
        <v>116166.633</v>
      </c>
      <c r="N466" s="6">
        <f t="shared" si="7"/>
        <v>0.18010330697674418</v>
      </c>
      <c r="O466" s="2">
        <v>0</v>
      </c>
      <c r="P466" s="2">
        <v>0</v>
      </c>
    </row>
    <row r="467" spans="1:16" ht="240" x14ac:dyDescent="0.25">
      <c r="A467" s="1" t="s">
        <v>629</v>
      </c>
      <c r="B467" s="1" t="s">
        <v>23</v>
      </c>
      <c r="C467" s="1" t="s">
        <v>7</v>
      </c>
      <c r="D467" s="13" t="s">
        <v>136</v>
      </c>
      <c r="E467" s="13" t="s">
        <v>4018</v>
      </c>
      <c r="F467" s="11" t="s">
        <v>914</v>
      </c>
      <c r="G467" s="1" t="s">
        <v>915</v>
      </c>
      <c r="H467" s="1" t="s">
        <v>906</v>
      </c>
      <c r="I467" s="1" t="s">
        <v>907</v>
      </c>
      <c r="J467" s="2">
        <v>311112</v>
      </c>
      <c r="K467" s="2">
        <v>542000</v>
      </c>
      <c r="L467" s="2">
        <v>542000</v>
      </c>
      <c r="M467" s="2">
        <v>520152.36699999997</v>
      </c>
      <c r="N467" s="6">
        <f t="shared" si="7"/>
        <v>0.95969071402214012</v>
      </c>
      <c r="O467" s="2">
        <v>0</v>
      </c>
      <c r="P467" s="2">
        <v>0</v>
      </c>
    </row>
    <row r="468" spans="1:16" x14ac:dyDescent="0.25">
      <c r="A468" s="1" t="s">
        <v>629</v>
      </c>
      <c r="B468" s="1" t="s">
        <v>23</v>
      </c>
      <c r="C468" s="1" t="s">
        <v>7</v>
      </c>
      <c r="D468" s="13" t="s">
        <v>129</v>
      </c>
      <c r="E468" s="13" t="s">
        <v>4009</v>
      </c>
      <c r="F468" s="11" t="s">
        <v>916</v>
      </c>
      <c r="G468" s="1" t="s">
        <v>917</v>
      </c>
      <c r="H468" s="1" t="s">
        <v>70</v>
      </c>
      <c r="I468" s="1" t="s">
        <v>70</v>
      </c>
      <c r="J468" s="2">
        <v>4937225</v>
      </c>
      <c r="K468" s="2">
        <v>0</v>
      </c>
      <c r="L468" s="2">
        <v>0</v>
      </c>
      <c r="M468" s="2">
        <v>0</v>
      </c>
      <c r="N468" s="6" t="str">
        <f t="shared" si="7"/>
        <v>-</v>
      </c>
      <c r="O468" s="2">
        <v>0</v>
      </c>
      <c r="P468" s="2">
        <v>0</v>
      </c>
    </row>
    <row r="469" spans="1:16" ht="30" x14ac:dyDescent="0.25">
      <c r="A469" s="1" t="s">
        <v>629</v>
      </c>
      <c r="B469" s="1" t="s">
        <v>23</v>
      </c>
      <c r="C469" s="1" t="s">
        <v>7</v>
      </c>
      <c r="D469" s="13" t="s">
        <v>129</v>
      </c>
      <c r="E469" s="13" t="s">
        <v>129</v>
      </c>
      <c r="F469" s="11" t="s">
        <v>918</v>
      </c>
      <c r="G469" s="1" t="s">
        <v>919</v>
      </c>
      <c r="H469" s="1" t="s">
        <v>70</v>
      </c>
      <c r="I469" s="1" t="s">
        <v>70</v>
      </c>
      <c r="J469" s="2">
        <v>326772</v>
      </c>
      <c r="K469" s="2">
        <v>344000</v>
      </c>
      <c r="L469" s="2">
        <v>344000</v>
      </c>
      <c r="M469" s="2">
        <v>87835.176000000007</v>
      </c>
      <c r="N469" s="6">
        <f t="shared" si="7"/>
        <v>0.25533481395348839</v>
      </c>
      <c r="O469" s="2">
        <v>45000</v>
      </c>
      <c r="P469" s="2">
        <v>0</v>
      </c>
    </row>
    <row r="470" spans="1:16" ht="30" x14ac:dyDescent="0.25">
      <c r="A470" s="1" t="s">
        <v>629</v>
      </c>
      <c r="B470" s="1" t="s">
        <v>23</v>
      </c>
      <c r="C470" s="1" t="s">
        <v>7</v>
      </c>
      <c r="D470" s="13" t="s">
        <v>169</v>
      </c>
      <c r="E470" s="13" t="s">
        <v>169</v>
      </c>
      <c r="F470" s="11" t="s">
        <v>3492</v>
      </c>
      <c r="G470" s="1" t="s">
        <v>3493</v>
      </c>
      <c r="H470" s="1" t="s">
        <v>176</v>
      </c>
      <c r="I470" s="1" t="s">
        <v>182</v>
      </c>
      <c r="J470" s="2">
        <v>0</v>
      </c>
      <c r="K470" s="2">
        <v>637000</v>
      </c>
      <c r="L470" s="2">
        <v>637000</v>
      </c>
      <c r="M470" s="2">
        <v>2643.1109999999999</v>
      </c>
      <c r="N470" s="6">
        <f t="shared" si="7"/>
        <v>4.1493108320251179E-3</v>
      </c>
      <c r="O470" s="2">
        <v>833000</v>
      </c>
      <c r="P470" s="2">
        <v>623000</v>
      </c>
    </row>
    <row r="471" spans="1:16" ht="60" x14ac:dyDescent="0.25">
      <c r="A471" s="1" t="s">
        <v>629</v>
      </c>
      <c r="B471" s="1" t="s">
        <v>23</v>
      </c>
      <c r="C471" s="1" t="s">
        <v>7</v>
      </c>
      <c r="D471" s="13" t="s">
        <v>136</v>
      </c>
      <c r="E471" s="13" t="s">
        <v>4015</v>
      </c>
      <c r="F471" s="11" t="s">
        <v>920</v>
      </c>
      <c r="G471" s="1" t="s">
        <v>921</v>
      </c>
      <c r="H471" s="1" t="s">
        <v>185</v>
      </c>
      <c r="I471" s="1" t="s">
        <v>187</v>
      </c>
      <c r="J471" s="2">
        <v>3854027</v>
      </c>
      <c r="K471" s="2">
        <v>4683000</v>
      </c>
      <c r="L471" s="2">
        <v>4683000</v>
      </c>
      <c r="M471" s="2">
        <v>4655961.2920000004</v>
      </c>
      <c r="N471" s="6">
        <f t="shared" si="7"/>
        <v>0.9942261994448004</v>
      </c>
      <c r="O471" s="2">
        <v>4500000</v>
      </c>
      <c r="P471" s="2">
        <v>6063000</v>
      </c>
    </row>
    <row r="472" spans="1:16" ht="90" x14ac:dyDescent="0.25">
      <c r="A472" s="1" t="s">
        <v>629</v>
      </c>
      <c r="B472" s="1" t="s">
        <v>23</v>
      </c>
      <c r="C472" s="1" t="s">
        <v>7</v>
      </c>
      <c r="D472" s="13" t="s">
        <v>136</v>
      </c>
      <c r="E472" s="13" t="s">
        <v>4016</v>
      </c>
      <c r="F472" s="11" t="s">
        <v>922</v>
      </c>
      <c r="G472" s="1" t="s">
        <v>923</v>
      </c>
      <c r="H472" s="1" t="s">
        <v>511</v>
      </c>
      <c r="I472" s="1" t="s">
        <v>924</v>
      </c>
      <c r="J472" s="2">
        <v>25442</v>
      </c>
      <c r="K472" s="2">
        <v>21000</v>
      </c>
      <c r="L472" s="2">
        <v>21000</v>
      </c>
      <c r="M472" s="2">
        <v>21000</v>
      </c>
      <c r="N472" s="6">
        <f t="shared" si="7"/>
        <v>1</v>
      </c>
      <c r="O472" s="2">
        <v>0</v>
      </c>
      <c r="P472" s="2">
        <v>0</v>
      </c>
    </row>
    <row r="473" spans="1:16" ht="60" x14ac:dyDescent="0.25">
      <c r="A473" s="1" t="s">
        <v>629</v>
      </c>
      <c r="B473" s="1" t="s">
        <v>23</v>
      </c>
      <c r="C473" s="1" t="s">
        <v>7</v>
      </c>
      <c r="D473" s="13" t="s">
        <v>136</v>
      </c>
      <c r="E473" s="13" t="s">
        <v>4012</v>
      </c>
      <c r="F473" s="11" t="s">
        <v>183</v>
      </c>
      <c r="G473" s="1" t="s">
        <v>184</v>
      </c>
      <c r="H473" s="1" t="s">
        <v>185</v>
      </c>
      <c r="I473" s="1" t="s">
        <v>186</v>
      </c>
      <c r="J473" s="2">
        <v>936273</v>
      </c>
      <c r="K473" s="2">
        <v>34000</v>
      </c>
      <c r="L473" s="2">
        <v>34000</v>
      </c>
      <c r="M473" s="2">
        <v>34000</v>
      </c>
      <c r="N473" s="6">
        <f t="shared" si="7"/>
        <v>1</v>
      </c>
      <c r="O473" s="2">
        <v>0</v>
      </c>
      <c r="P473" s="2">
        <v>0</v>
      </c>
    </row>
    <row r="474" spans="1:16" ht="105" x14ac:dyDescent="0.25">
      <c r="A474" s="1" t="s">
        <v>629</v>
      </c>
      <c r="B474" s="1" t="s">
        <v>23</v>
      </c>
      <c r="C474" s="1" t="s">
        <v>7</v>
      </c>
      <c r="D474" s="13" t="s">
        <v>169</v>
      </c>
      <c r="E474" s="13" t="s">
        <v>4021</v>
      </c>
      <c r="F474" s="11" t="s">
        <v>925</v>
      </c>
      <c r="G474" s="1" t="s">
        <v>926</v>
      </c>
      <c r="H474" s="1" t="s">
        <v>927</v>
      </c>
      <c r="I474" s="1" t="s">
        <v>928</v>
      </c>
      <c r="J474" s="2">
        <v>307628</v>
      </c>
      <c r="K474" s="2">
        <v>236000</v>
      </c>
      <c r="L474" s="2">
        <v>236000</v>
      </c>
      <c r="M474" s="2">
        <v>138705.36900000001</v>
      </c>
      <c r="N474" s="6">
        <f t="shared" si="7"/>
        <v>0.58773461440677965</v>
      </c>
      <c r="O474" s="2">
        <v>10000</v>
      </c>
      <c r="P474" s="2">
        <v>0</v>
      </c>
    </row>
    <row r="475" spans="1:16" ht="30" x14ac:dyDescent="0.25">
      <c r="A475" s="1" t="s">
        <v>629</v>
      </c>
      <c r="B475" s="1" t="s">
        <v>23</v>
      </c>
      <c r="C475" s="1" t="s">
        <v>7</v>
      </c>
      <c r="D475" s="13" t="s">
        <v>169</v>
      </c>
      <c r="E475" s="13" t="s">
        <v>4010</v>
      </c>
      <c r="F475" s="11" t="s">
        <v>929</v>
      </c>
      <c r="G475" s="1" t="s">
        <v>930</v>
      </c>
      <c r="H475" s="1" t="s">
        <v>931</v>
      </c>
      <c r="I475" s="1" t="s">
        <v>932</v>
      </c>
      <c r="J475" s="2">
        <v>82959</v>
      </c>
      <c r="K475" s="2">
        <v>81000</v>
      </c>
      <c r="L475" s="2">
        <v>81000</v>
      </c>
      <c r="M475" s="2">
        <v>22459.656999999999</v>
      </c>
      <c r="N475" s="6">
        <f t="shared" si="7"/>
        <v>0.27727971604938273</v>
      </c>
      <c r="O475" s="2">
        <v>0</v>
      </c>
      <c r="P475" s="2">
        <v>0</v>
      </c>
    </row>
    <row r="476" spans="1:16" ht="30" x14ac:dyDescent="0.25">
      <c r="A476" s="1" t="s">
        <v>629</v>
      </c>
      <c r="B476" s="1" t="s">
        <v>23</v>
      </c>
      <c r="C476" s="1" t="s">
        <v>7</v>
      </c>
      <c r="D476" s="13" t="s">
        <v>132</v>
      </c>
      <c r="E476" s="13" t="s">
        <v>132</v>
      </c>
      <c r="F476" s="11" t="s">
        <v>933</v>
      </c>
      <c r="G476" s="1" t="s">
        <v>934</v>
      </c>
      <c r="H476" s="1" t="s">
        <v>496</v>
      </c>
      <c r="I476" s="1" t="s">
        <v>496</v>
      </c>
      <c r="J476" s="2">
        <v>3473558</v>
      </c>
      <c r="K476" s="2">
        <v>152270</v>
      </c>
      <c r="L476" s="2">
        <v>152270</v>
      </c>
      <c r="M476" s="2">
        <v>138985.83199999999</v>
      </c>
      <c r="N476" s="6">
        <f t="shared" si="7"/>
        <v>0.91275912523806391</v>
      </c>
      <c r="O476" s="2">
        <v>7000000</v>
      </c>
      <c r="P476" s="2">
        <v>14792000</v>
      </c>
    </row>
    <row r="477" spans="1:16" ht="30" x14ac:dyDescent="0.25">
      <c r="A477" s="1" t="s">
        <v>629</v>
      </c>
      <c r="B477" s="1" t="s">
        <v>23</v>
      </c>
      <c r="C477" s="1" t="s">
        <v>7</v>
      </c>
      <c r="D477" s="13" t="s">
        <v>142</v>
      </c>
      <c r="E477" s="13" t="s">
        <v>4019</v>
      </c>
      <c r="F477" s="11" t="s">
        <v>935</v>
      </c>
      <c r="G477" s="1" t="s">
        <v>936</v>
      </c>
      <c r="H477" s="1" t="s">
        <v>496</v>
      </c>
      <c r="I477" s="1" t="s">
        <v>937</v>
      </c>
      <c r="J477" s="2">
        <v>146825</v>
      </c>
      <c r="K477" s="2">
        <v>201000</v>
      </c>
      <c r="L477" s="2">
        <v>201000</v>
      </c>
      <c r="M477" s="2">
        <v>120045.27499999999</v>
      </c>
      <c r="N477" s="6">
        <f t="shared" si="7"/>
        <v>0.59724017412935315</v>
      </c>
      <c r="O477" s="2">
        <v>21000</v>
      </c>
      <c r="P477" s="2">
        <v>0</v>
      </c>
    </row>
    <row r="478" spans="1:16" x14ac:dyDescent="0.25">
      <c r="A478" s="1" t="s">
        <v>629</v>
      </c>
      <c r="B478" s="1" t="s">
        <v>23</v>
      </c>
      <c r="C478" s="1" t="s">
        <v>7</v>
      </c>
      <c r="D478" s="13" t="s">
        <v>138</v>
      </c>
      <c r="E478" s="13" t="s">
        <v>138</v>
      </c>
      <c r="F478" s="11" t="s">
        <v>938</v>
      </c>
      <c r="G478" s="1" t="s">
        <v>939</v>
      </c>
      <c r="H478" s="1" t="s">
        <v>24</v>
      </c>
      <c r="I478" s="1" t="s">
        <v>73</v>
      </c>
      <c r="J478" s="2">
        <v>164784</v>
      </c>
      <c r="K478" s="2">
        <v>167000</v>
      </c>
      <c r="L478" s="2">
        <v>167000</v>
      </c>
      <c r="M478" s="2">
        <v>133207.58900000001</v>
      </c>
      <c r="N478" s="6">
        <f t="shared" si="7"/>
        <v>0.79765023353293418</v>
      </c>
      <c r="O478" s="2">
        <v>0</v>
      </c>
      <c r="P478" s="2">
        <v>0</v>
      </c>
    </row>
    <row r="479" spans="1:16" ht="30" x14ac:dyDescent="0.25">
      <c r="A479" s="1" t="s">
        <v>629</v>
      </c>
      <c r="B479" s="1" t="s">
        <v>23</v>
      </c>
      <c r="C479" s="1" t="s">
        <v>7</v>
      </c>
      <c r="D479" s="13" t="s">
        <v>173</v>
      </c>
      <c r="E479" s="13" t="s">
        <v>4027</v>
      </c>
      <c r="F479" s="11" t="s">
        <v>2710</v>
      </c>
      <c r="G479" s="1" t="s">
        <v>2711</v>
      </c>
      <c r="H479" s="1" t="s">
        <v>176</v>
      </c>
      <c r="I479" s="1" t="s">
        <v>182</v>
      </c>
      <c r="J479" s="2">
        <v>16704</v>
      </c>
      <c r="K479" s="2">
        <v>636524</v>
      </c>
      <c r="L479" s="2">
        <v>636524</v>
      </c>
      <c r="M479" s="2">
        <v>0</v>
      </c>
      <c r="N479" s="6">
        <f t="shared" si="7"/>
        <v>0</v>
      </c>
      <c r="O479" s="2">
        <v>0</v>
      </c>
      <c r="P479" s="2">
        <v>0</v>
      </c>
    </row>
    <row r="480" spans="1:16" ht="30" x14ac:dyDescent="0.25">
      <c r="A480" s="1" t="s">
        <v>629</v>
      </c>
      <c r="B480" s="1" t="s">
        <v>23</v>
      </c>
      <c r="C480" s="1" t="s">
        <v>7</v>
      </c>
      <c r="D480" s="13" t="s">
        <v>136</v>
      </c>
      <c r="E480" s="13" t="s">
        <v>4026</v>
      </c>
      <c r="F480" s="11" t="s">
        <v>940</v>
      </c>
      <c r="G480" s="1" t="s">
        <v>941</v>
      </c>
      <c r="H480" s="1" t="s">
        <v>70</v>
      </c>
      <c r="I480" s="1" t="s">
        <v>70</v>
      </c>
      <c r="J480" s="2">
        <v>709920</v>
      </c>
      <c r="K480" s="2">
        <v>780000</v>
      </c>
      <c r="L480" s="2">
        <v>780000</v>
      </c>
      <c r="M480" s="2">
        <v>500025.13299999997</v>
      </c>
      <c r="N480" s="6">
        <f t="shared" si="7"/>
        <v>0.6410578628205128</v>
      </c>
      <c r="O480" s="2">
        <v>800000</v>
      </c>
      <c r="P480" s="2">
        <v>830000</v>
      </c>
    </row>
    <row r="481" spans="1:16" ht="75" x14ac:dyDescent="0.25">
      <c r="A481" s="1" t="s">
        <v>629</v>
      </c>
      <c r="B481" s="1" t="s">
        <v>23</v>
      </c>
      <c r="C481" s="1" t="s">
        <v>7</v>
      </c>
      <c r="D481" s="13" t="s">
        <v>132</v>
      </c>
      <c r="E481" s="13" t="s">
        <v>4021</v>
      </c>
      <c r="F481" s="11" t="s">
        <v>942</v>
      </c>
      <c r="G481" s="1" t="s">
        <v>943</v>
      </c>
      <c r="H481" s="1" t="s">
        <v>888</v>
      </c>
      <c r="I481" s="1" t="s">
        <v>944</v>
      </c>
      <c r="J481" s="2">
        <v>189501</v>
      </c>
      <c r="K481" s="2">
        <v>203000</v>
      </c>
      <c r="L481" s="2">
        <v>203000</v>
      </c>
      <c r="M481" s="2">
        <v>149037.76000000001</v>
      </c>
      <c r="N481" s="6">
        <f t="shared" si="7"/>
        <v>0.73417615763546806</v>
      </c>
      <c r="O481" s="2">
        <v>0</v>
      </c>
      <c r="P481" s="2">
        <v>0</v>
      </c>
    </row>
    <row r="482" spans="1:16" x14ac:dyDescent="0.25">
      <c r="A482" s="1" t="s">
        <v>629</v>
      </c>
      <c r="B482" s="1" t="s">
        <v>23</v>
      </c>
      <c r="C482" s="1" t="s">
        <v>7</v>
      </c>
      <c r="D482" s="13" t="s">
        <v>138</v>
      </c>
      <c r="E482" s="13" t="s">
        <v>138</v>
      </c>
      <c r="F482" s="11" t="s">
        <v>2712</v>
      </c>
      <c r="G482" s="1" t="s">
        <v>2713</v>
      </c>
      <c r="H482" s="1" t="s">
        <v>174</v>
      </c>
      <c r="I482" s="1" t="s">
        <v>175</v>
      </c>
      <c r="J482" s="2">
        <v>10440</v>
      </c>
      <c r="K482" s="2">
        <v>0</v>
      </c>
      <c r="L482" s="2">
        <v>0</v>
      </c>
      <c r="M482" s="2">
        <v>0</v>
      </c>
      <c r="N482" s="6" t="str">
        <f t="shared" si="7"/>
        <v>-</v>
      </c>
      <c r="O482" s="2">
        <v>0</v>
      </c>
      <c r="P482" s="2">
        <v>0</v>
      </c>
    </row>
    <row r="483" spans="1:16" ht="30" x14ac:dyDescent="0.25">
      <c r="A483" s="1" t="s">
        <v>629</v>
      </c>
      <c r="B483" s="1" t="s">
        <v>23</v>
      </c>
      <c r="C483" s="1" t="s">
        <v>7</v>
      </c>
      <c r="D483" s="13" t="s">
        <v>138</v>
      </c>
      <c r="E483" s="13" t="s">
        <v>4019</v>
      </c>
      <c r="F483" s="11" t="s">
        <v>2714</v>
      </c>
      <c r="G483" s="1" t="s">
        <v>2715</v>
      </c>
      <c r="H483" s="1" t="s">
        <v>24</v>
      </c>
      <c r="I483" s="1" t="s">
        <v>887</v>
      </c>
      <c r="J483" s="2">
        <v>52200</v>
      </c>
      <c r="K483" s="2">
        <v>0</v>
      </c>
      <c r="L483" s="2">
        <v>0</v>
      </c>
      <c r="M483" s="2">
        <v>0</v>
      </c>
      <c r="N483" s="6" t="str">
        <f t="shared" si="7"/>
        <v>-</v>
      </c>
      <c r="O483" s="2">
        <v>0</v>
      </c>
      <c r="P483" s="2">
        <v>0</v>
      </c>
    </row>
    <row r="484" spans="1:16" ht="30" x14ac:dyDescent="0.25">
      <c r="A484" s="1" t="s">
        <v>629</v>
      </c>
      <c r="B484" s="1" t="s">
        <v>23</v>
      </c>
      <c r="C484" s="1" t="s">
        <v>7</v>
      </c>
      <c r="D484" s="13" t="s">
        <v>136</v>
      </c>
      <c r="E484" s="13" t="s">
        <v>4012</v>
      </c>
      <c r="F484" s="11" t="s">
        <v>3494</v>
      </c>
      <c r="G484" s="1" t="s">
        <v>3495</v>
      </c>
      <c r="H484" s="1" t="s">
        <v>72</v>
      </c>
      <c r="I484" s="1" t="s">
        <v>3496</v>
      </c>
      <c r="J484" s="2">
        <v>0</v>
      </c>
      <c r="K484" s="2">
        <v>10</v>
      </c>
      <c r="L484" s="2">
        <v>10</v>
      </c>
      <c r="M484" s="2">
        <v>0</v>
      </c>
      <c r="N484" s="6">
        <f t="shared" si="7"/>
        <v>0</v>
      </c>
      <c r="O484" s="2">
        <v>274000</v>
      </c>
      <c r="P484" s="2">
        <v>0</v>
      </c>
    </row>
    <row r="485" spans="1:16" ht="30" x14ac:dyDescent="0.25">
      <c r="A485" s="1" t="s">
        <v>629</v>
      </c>
      <c r="B485" s="1" t="s">
        <v>23</v>
      </c>
      <c r="C485" s="1" t="s">
        <v>7</v>
      </c>
      <c r="D485" s="13" t="s">
        <v>132</v>
      </c>
      <c r="E485" s="13" t="s">
        <v>132</v>
      </c>
      <c r="F485" s="11" t="s">
        <v>947</v>
      </c>
      <c r="G485" s="1" t="s">
        <v>948</v>
      </c>
      <c r="H485" s="1" t="s">
        <v>174</v>
      </c>
      <c r="I485" s="1" t="s">
        <v>945</v>
      </c>
      <c r="J485" s="2">
        <v>574200</v>
      </c>
      <c r="K485" s="2">
        <v>105210</v>
      </c>
      <c r="L485" s="2">
        <v>105210</v>
      </c>
      <c r="M485" s="2">
        <v>0</v>
      </c>
      <c r="N485" s="6">
        <f t="shared" si="7"/>
        <v>0</v>
      </c>
      <c r="O485" s="2">
        <v>0</v>
      </c>
      <c r="P485" s="2">
        <v>0</v>
      </c>
    </row>
    <row r="486" spans="1:16" ht="30" x14ac:dyDescent="0.25">
      <c r="A486" s="1" t="s">
        <v>629</v>
      </c>
      <c r="B486" s="1" t="s">
        <v>23</v>
      </c>
      <c r="C486" s="1" t="s">
        <v>7</v>
      </c>
      <c r="D486" s="13" t="s">
        <v>132</v>
      </c>
      <c r="E486" s="13" t="s">
        <v>132</v>
      </c>
      <c r="F486" s="11" t="s">
        <v>949</v>
      </c>
      <c r="G486" s="1" t="s">
        <v>950</v>
      </c>
      <c r="H486" s="1" t="s">
        <v>174</v>
      </c>
      <c r="I486" s="1" t="s">
        <v>174</v>
      </c>
      <c r="J486" s="2">
        <v>41760</v>
      </c>
      <c r="K486" s="2">
        <v>71760</v>
      </c>
      <c r="L486" s="2">
        <v>71760</v>
      </c>
      <c r="M486" s="2">
        <v>18693.431</v>
      </c>
      <c r="N486" s="6">
        <f t="shared" si="7"/>
        <v>0.26049931716833891</v>
      </c>
      <c r="O486" s="2">
        <v>738000</v>
      </c>
      <c r="P486" s="2">
        <v>0</v>
      </c>
    </row>
    <row r="487" spans="1:16" ht="30" x14ac:dyDescent="0.25">
      <c r="A487" s="1" t="s">
        <v>629</v>
      </c>
      <c r="B487" s="1" t="s">
        <v>23</v>
      </c>
      <c r="C487" s="1" t="s">
        <v>7</v>
      </c>
      <c r="D487" s="13" t="s">
        <v>136</v>
      </c>
      <c r="E487" s="13" t="s">
        <v>4012</v>
      </c>
      <c r="F487" s="11" t="s">
        <v>2716</v>
      </c>
      <c r="G487" s="1" t="s">
        <v>2717</v>
      </c>
      <c r="H487" s="1" t="s">
        <v>9</v>
      </c>
      <c r="I487" s="1" t="s">
        <v>10</v>
      </c>
      <c r="J487" s="2">
        <v>14628459</v>
      </c>
      <c r="K487" s="2">
        <v>10</v>
      </c>
      <c r="L487" s="2">
        <v>10</v>
      </c>
      <c r="M487" s="2">
        <v>0</v>
      </c>
      <c r="N487" s="6">
        <f t="shared" si="7"/>
        <v>0</v>
      </c>
      <c r="O487" s="2">
        <v>21000</v>
      </c>
      <c r="P487" s="2">
        <v>0</v>
      </c>
    </row>
    <row r="488" spans="1:16" ht="30" x14ac:dyDescent="0.25">
      <c r="A488" s="1" t="s">
        <v>629</v>
      </c>
      <c r="B488" s="1" t="s">
        <v>23</v>
      </c>
      <c r="C488" s="1" t="s">
        <v>7</v>
      </c>
      <c r="D488" s="13" t="s">
        <v>136</v>
      </c>
      <c r="E488" s="13" t="s">
        <v>4016</v>
      </c>
      <c r="F488" s="11" t="s">
        <v>3497</v>
      </c>
      <c r="G488" s="1" t="s">
        <v>3498</v>
      </c>
      <c r="H488" s="1" t="s">
        <v>9</v>
      </c>
      <c r="I488" s="1" t="s">
        <v>10</v>
      </c>
      <c r="J488" s="2">
        <v>0</v>
      </c>
      <c r="K488" s="2">
        <v>10</v>
      </c>
      <c r="L488" s="2">
        <v>10</v>
      </c>
      <c r="M488" s="2">
        <v>0</v>
      </c>
      <c r="N488" s="6">
        <f t="shared" si="7"/>
        <v>0</v>
      </c>
      <c r="O488" s="2">
        <v>104000</v>
      </c>
      <c r="P488" s="2">
        <v>0</v>
      </c>
    </row>
    <row r="489" spans="1:16" ht="255" x14ac:dyDescent="0.25">
      <c r="A489" s="1" t="s">
        <v>629</v>
      </c>
      <c r="B489" s="1" t="s">
        <v>23</v>
      </c>
      <c r="C489" s="1" t="s">
        <v>7</v>
      </c>
      <c r="D489" s="13" t="s">
        <v>136</v>
      </c>
      <c r="E489" s="13" t="s">
        <v>4017</v>
      </c>
      <c r="F489" s="11" t="s">
        <v>2718</v>
      </c>
      <c r="G489" s="1" t="s">
        <v>2719</v>
      </c>
      <c r="H489" s="1" t="s">
        <v>2709</v>
      </c>
      <c r="I489" s="1" t="s">
        <v>2720</v>
      </c>
      <c r="J489" s="2">
        <v>5585896</v>
      </c>
      <c r="K489" s="2">
        <v>6288000</v>
      </c>
      <c r="L489" s="2">
        <v>6288000</v>
      </c>
      <c r="M489" s="2">
        <v>4767054.5609999998</v>
      </c>
      <c r="N489" s="6">
        <f t="shared" si="7"/>
        <v>0.75811936402671753</v>
      </c>
      <c r="O489" s="2">
        <v>0</v>
      </c>
      <c r="P489" s="2">
        <v>0</v>
      </c>
    </row>
    <row r="490" spans="1:16" ht="240" x14ac:dyDescent="0.25">
      <c r="A490" s="1" t="s">
        <v>629</v>
      </c>
      <c r="B490" s="1" t="s">
        <v>23</v>
      </c>
      <c r="C490" s="1" t="s">
        <v>7</v>
      </c>
      <c r="D490" s="13" t="s">
        <v>136</v>
      </c>
      <c r="E490" s="13" t="s">
        <v>4018</v>
      </c>
      <c r="F490" s="11" t="s">
        <v>2721</v>
      </c>
      <c r="G490" s="1" t="s">
        <v>2722</v>
      </c>
      <c r="H490" s="1" t="s">
        <v>2709</v>
      </c>
      <c r="I490" s="1" t="s">
        <v>907</v>
      </c>
      <c r="J490" s="2">
        <v>1983600</v>
      </c>
      <c r="K490" s="2">
        <v>3108900</v>
      </c>
      <c r="L490" s="2">
        <v>3108900</v>
      </c>
      <c r="M490" s="2">
        <v>198.476</v>
      </c>
      <c r="N490" s="6">
        <f t="shared" si="7"/>
        <v>6.3841230017047836E-5</v>
      </c>
      <c r="O490" s="2">
        <v>5000000</v>
      </c>
      <c r="P490" s="2">
        <v>10723000</v>
      </c>
    </row>
    <row r="491" spans="1:16" ht="240" x14ac:dyDescent="0.25">
      <c r="A491" s="1" t="s">
        <v>629</v>
      </c>
      <c r="B491" s="1" t="s">
        <v>23</v>
      </c>
      <c r="C491" s="1" t="s">
        <v>7</v>
      </c>
      <c r="D491" s="13" t="s">
        <v>136</v>
      </c>
      <c r="E491" s="13" t="s">
        <v>4018</v>
      </c>
      <c r="F491" s="11" t="s">
        <v>2723</v>
      </c>
      <c r="G491" s="1" t="s">
        <v>2724</v>
      </c>
      <c r="H491" s="1" t="s">
        <v>2709</v>
      </c>
      <c r="I491" s="1" t="s">
        <v>2725</v>
      </c>
      <c r="J491" s="2">
        <v>835200</v>
      </c>
      <c r="K491" s="2">
        <v>948150</v>
      </c>
      <c r="L491" s="2">
        <v>948150</v>
      </c>
      <c r="M491" s="2">
        <v>0</v>
      </c>
      <c r="N491" s="6">
        <f t="shared" si="7"/>
        <v>0</v>
      </c>
      <c r="O491" s="2">
        <v>1774000</v>
      </c>
      <c r="P491" s="2">
        <v>1725000</v>
      </c>
    </row>
    <row r="492" spans="1:16" ht="30" x14ac:dyDescent="0.25">
      <c r="A492" s="1" t="s">
        <v>629</v>
      </c>
      <c r="B492" s="1" t="s">
        <v>23</v>
      </c>
      <c r="C492" s="1" t="s">
        <v>7</v>
      </c>
      <c r="D492" s="13" t="s">
        <v>173</v>
      </c>
      <c r="E492" s="13" t="s">
        <v>4027</v>
      </c>
      <c r="F492" s="11" t="s">
        <v>2726</v>
      </c>
      <c r="G492" s="1" t="s">
        <v>2727</v>
      </c>
      <c r="H492" s="1" t="s">
        <v>176</v>
      </c>
      <c r="I492" s="1" t="s">
        <v>182</v>
      </c>
      <c r="J492" s="2">
        <v>31320</v>
      </c>
      <c r="K492" s="2">
        <v>0</v>
      </c>
      <c r="L492" s="2">
        <v>0</v>
      </c>
      <c r="M492" s="2">
        <v>0</v>
      </c>
      <c r="N492" s="6" t="str">
        <f t="shared" si="7"/>
        <v>-</v>
      </c>
      <c r="O492" s="2">
        <v>0</v>
      </c>
      <c r="P492" s="2">
        <v>0</v>
      </c>
    </row>
    <row r="493" spans="1:16" ht="30" x14ac:dyDescent="0.25">
      <c r="A493" s="1" t="s">
        <v>629</v>
      </c>
      <c r="B493" s="1" t="s">
        <v>23</v>
      </c>
      <c r="C493" s="1" t="s">
        <v>7</v>
      </c>
      <c r="D493" s="13" t="s">
        <v>169</v>
      </c>
      <c r="E493" s="13" t="s">
        <v>169</v>
      </c>
      <c r="F493" s="11" t="s">
        <v>4705</v>
      </c>
      <c r="G493" s="1" t="s">
        <v>4706</v>
      </c>
      <c r="H493" s="1" t="s">
        <v>72</v>
      </c>
      <c r="I493" s="1" t="s">
        <v>73</v>
      </c>
      <c r="J493" s="2">
        <v>0</v>
      </c>
      <c r="K493" s="2">
        <v>21500</v>
      </c>
      <c r="L493" s="2">
        <v>21500</v>
      </c>
      <c r="M493" s="2">
        <v>63.915999999999997</v>
      </c>
      <c r="N493" s="6">
        <f t="shared" si="7"/>
        <v>2.9728372093023253E-3</v>
      </c>
      <c r="O493" s="2">
        <v>930000</v>
      </c>
      <c r="P493" s="2">
        <v>0</v>
      </c>
    </row>
    <row r="494" spans="1:16" ht="30" x14ac:dyDescent="0.25">
      <c r="A494" s="1" t="s">
        <v>629</v>
      </c>
      <c r="B494" s="1" t="s">
        <v>23</v>
      </c>
      <c r="C494" s="1" t="s">
        <v>7</v>
      </c>
      <c r="D494" s="13" t="s">
        <v>136</v>
      </c>
      <c r="E494" s="13" t="s">
        <v>4014</v>
      </c>
      <c r="F494" s="11" t="s">
        <v>4846</v>
      </c>
      <c r="G494" s="1" t="s">
        <v>4847</v>
      </c>
      <c r="H494" s="1" t="s">
        <v>9</v>
      </c>
      <c r="I494" s="1" t="s">
        <v>10</v>
      </c>
      <c r="J494" s="2">
        <v>0</v>
      </c>
      <c r="K494" s="2">
        <v>10</v>
      </c>
      <c r="L494" s="2">
        <v>10</v>
      </c>
      <c r="M494" s="2">
        <v>0</v>
      </c>
      <c r="N494" s="6">
        <f t="shared" si="7"/>
        <v>0</v>
      </c>
      <c r="O494" s="2">
        <v>1100000</v>
      </c>
      <c r="P494" s="2">
        <v>0</v>
      </c>
    </row>
    <row r="495" spans="1:16" ht="90" x14ac:dyDescent="0.25">
      <c r="A495" s="1" t="s">
        <v>629</v>
      </c>
      <c r="B495" s="1" t="s">
        <v>23</v>
      </c>
      <c r="C495" s="1" t="s">
        <v>7</v>
      </c>
      <c r="D495" s="13" t="s">
        <v>136</v>
      </c>
      <c r="E495" s="13" t="s">
        <v>4016</v>
      </c>
      <c r="F495" s="11" t="s">
        <v>2418</v>
      </c>
      <c r="G495" s="1" t="s">
        <v>2419</v>
      </c>
      <c r="H495" s="1" t="s">
        <v>511</v>
      </c>
      <c r="I495" s="1" t="s">
        <v>924</v>
      </c>
      <c r="J495" s="2">
        <v>428093</v>
      </c>
      <c r="K495" s="2">
        <v>702000</v>
      </c>
      <c r="L495" s="2">
        <v>702000</v>
      </c>
      <c r="M495" s="2">
        <v>676965.424</v>
      </c>
      <c r="N495" s="6">
        <f t="shared" si="7"/>
        <v>0.96433821082621085</v>
      </c>
      <c r="O495" s="2">
        <v>452000</v>
      </c>
      <c r="P495" s="2">
        <v>0</v>
      </c>
    </row>
    <row r="496" spans="1:16" ht="45" x14ac:dyDescent="0.25">
      <c r="A496" s="1" t="s">
        <v>629</v>
      </c>
      <c r="B496" s="1" t="s">
        <v>25</v>
      </c>
      <c r="C496" s="1" t="s">
        <v>7</v>
      </c>
      <c r="D496" s="13" t="s">
        <v>169</v>
      </c>
      <c r="E496" s="13" t="s">
        <v>4023</v>
      </c>
      <c r="F496" s="11" t="s">
        <v>2728</v>
      </c>
      <c r="G496" s="1" t="s">
        <v>2729</v>
      </c>
      <c r="H496" s="1" t="s">
        <v>189</v>
      </c>
      <c r="I496" s="1" t="s">
        <v>190</v>
      </c>
      <c r="J496" s="2">
        <v>52200</v>
      </c>
      <c r="K496" s="2">
        <v>0</v>
      </c>
      <c r="L496" s="2">
        <v>0</v>
      </c>
      <c r="M496" s="2">
        <v>0</v>
      </c>
      <c r="N496" s="6" t="str">
        <f t="shared" si="7"/>
        <v>-</v>
      </c>
      <c r="O496" s="2">
        <v>0</v>
      </c>
      <c r="P496" s="2">
        <v>0</v>
      </c>
    </row>
    <row r="497" spans="1:16" ht="30" x14ac:dyDescent="0.25">
      <c r="A497" s="1" t="s">
        <v>629</v>
      </c>
      <c r="B497" s="1" t="s">
        <v>25</v>
      </c>
      <c r="C497" s="1" t="s">
        <v>7</v>
      </c>
      <c r="D497" s="13" t="s">
        <v>132</v>
      </c>
      <c r="E497" s="13" t="s">
        <v>4020</v>
      </c>
      <c r="F497" s="11" t="s">
        <v>951</v>
      </c>
      <c r="G497" s="1" t="s">
        <v>952</v>
      </c>
      <c r="H497" s="1" t="s">
        <v>193</v>
      </c>
      <c r="I497" s="1" t="s">
        <v>329</v>
      </c>
      <c r="J497" s="2">
        <v>1211040</v>
      </c>
      <c r="K497" s="2">
        <v>2516000</v>
      </c>
      <c r="L497" s="2">
        <v>2516000</v>
      </c>
      <c r="M497" s="2">
        <v>554079.62199999997</v>
      </c>
      <c r="N497" s="6">
        <f t="shared" si="7"/>
        <v>0.22022242527821939</v>
      </c>
      <c r="O497" s="2">
        <v>0</v>
      </c>
      <c r="P497" s="2">
        <v>0</v>
      </c>
    </row>
    <row r="498" spans="1:16" ht="30" x14ac:dyDescent="0.25">
      <c r="A498" s="1" t="s">
        <v>629</v>
      </c>
      <c r="B498" s="1" t="s">
        <v>25</v>
      </c>
      <c r="C498" s="1" t="s">
        <v>7</v>
      </c>
      <c r="D498" s="13" t="s">
        <v>169</v>
      </c>
      <c r="E498" s="13" t="s">
        <v>4010</v>
      </c>
      <c r="F498" s="11" t="s">
        <v>191</v>
      </c>
      <c r="G498" s="1" t="s">
        <v>192</v>
      </c>
      <c r="H498" s="1" t="s">
        <v>193</v>
      </c>
      <c r="I498" s="1" t="s">
        <v>194</v>
      </c>
      <c r="J498" s="2">
        <v>52200</v>
      </c>
      <c r="K498" s="2">
        <v>170500</v>
      </c>
      <c r="L498" s="2">
        <v>170500</v>
      </c>
      <c r="M498" s="2">
        <v>61116.336000000003</v>
      </c>
      <c r="N498" s="6">
        <f t="shared" si="7"/>
        <v>0.35845358357771262</v>
      </c>
      <c r="O498" s="2">
        <v>0</v>
      </c>
      <c r="P498" s="2">
        <v>0</v>
      </c>
    </row>
    <row r="499" spans="1:16" ht="30" x14ac:dyDescent="0.25">
      <c r="A499" s="1" t="s">
        <v>629</v>
      </c>
      <c r="B499" s="1" t="s">
        <v>25</v>
      </c>
      <c r="C499" s="1" t="s">
        <v>7</v>
      </c>
      <c r="D499" s="13" t="s">
        <v>132</v>
      </c>
      <c r="E499" s="13" t="s">
        <v>132</v>
      </c>
      <c r="F499" s="11" t="s">
        <v>953</v>
      </c>
      <c r="G499" s="1" t="s">
        <v>954</v>
      </c>
      <c r="H499" s="1" t="s">
        <v>26</v>
      </c>
      <c r="I499" s="1" t="s">
        <v>26</v>
      </c>
      <c r="J499" s="2">
        <v>9130511</v>
      </c>
      <c r="K499" s="2">
        <v>14887000</v>
      </c>
      <c r="L499" s="2">
        <v>14887000</v>
      </c>
      <c r="M499" s="2">
        <v>9702827.8030000012</v>
      </c>
      <c r="N499" s="6">
        <f t="shared" si="7"/>
        <v>0.65176515100423194</v>
      </c>
      <c r="O499" s="2">
        <v>6194000</v>
      </c>
      <c r="P499" s="2">
        <v>0</v>
      </c>
    </row>
    <row r="500" spans="1:16" ht="30" x14ac:dyDescent="0.25">
      <c r="A500" s="1" t="s">
        <v>629</v>
      </c>
      <c r="B500" s="1" t="s">
        <v>25</v>
      </c>
      <c r="C500" s="1" t="s">
        <v>7</v>
      </c>
      <c r="D500" s="13" t="s">
        <v>138</v>
      </c>
      <c r="E500" s="13" t="s">
        <v>138</v>
      </c>
      <c r="F500" s="11" t="s">
        <v>3499</v>
      </c>
      <c r="G500" s="1" t="s">
        <v>3500</v>
      </c>
      <c r="H500" s="1" t="s">
        <v>27</v>
      </c>
      <c r="I500" s="1" t="s">
        <v>3501</v>
      </c>
      <c r="J500" s="2">
        <v>0</v>
      </c>
      <c r="K500" s="2">
        <v>63000</v>
      </c>
      <c r="L500" s="2">
        <v>63000</v>
      </c>
      <c r="M500" s="2">
        <v>0</v>
      </c>
      <c r="N500" s="6">
        <f t="shared" si="7"/>
        <v>0</v>
      </c>
      <c r="O500" s="2">
        <v>0</v>
      </c>
      <c r="P500" s="2">
        <v>0</v>
      </c>
    </row>
    <row r="501" spans="1:16" ht="30" x14ac:dyDescent="0.25">
      <c r="A501" s="1" t="s">
        <v>629</v>
      </c>
      <c r="B501" s="1" t="s">
        <v>25</v>
      </c>
      <c r="C501" s="1" t="s">
        <v>7</v>
      </c>
      <c r="D501" s="13" t="s">
        <v>132</v>
      </c>
      <c r="E501" s="13" t="s">
        <v>4022</v>
      </c>
      <c r="F501" s="11" t="s">
        <v>955</v>
      </c>
      <c r="G501" s="1" t="s">
        <v>956</v>
      </c>
      <c r="H501" s="1" t="s">
        <v>189</v>
      </c>
      <c r="I501" s="1" t="s">
        <v>190</v>
      </c>
      <c r="J501" s="2">
        <v>52200</v>
      </c>
      <c r="K501" s="2">
        <v>202200</v>
      </c>
      <c r="L501" s="2">
        <v>202200</v>
      </c>
      <c r="M501" s="2">
        <v>47743.41</v>
      </c>
      <c r="N501" s="6">
        <f t="shared" si="7"/>
        <v>0.23611973293768548</v>
      </c>
      <c r="O501" s="2">
        <v>0</v>
      </c>
      <c r="P501" s="2">
        <v>0</v>
      </c>
    </row>
    <row r="502" spans="1:16" ht="30" x14ac:dyDescent="0.25">
      <c r="A502" s="1" t="s">
        <v>629</v>
      </c>
      <c r="B502" s="1" t="s">
        <v>25</v>
      </c>
      <c r="C502" s="1" t="s">
        <v>7</v>
      </c>
      <c r="D502" s="13" t="s">
        <v>169</v>
      </c>
      <c r="E502" s="13" t="s">
        <v>169</v>
      </c>
      <c r="F502" s="11" t="s">
        <v>4848</v>
      </c>
      <c r="G502" s="1" t="s">
        <v>4849</v>
      </c>
      <c r="H502" s="1" t="s">
        <v>76</v>
      </c>
      <c r="I502" s="1" t="s">
        <v>328</v>
      </c>
      <c r="J502" s="2">
        <v>0</v>
      </c>
      <c r="K502" s="2">
        <v>26000</v>
      </c>
      <c r="L502" s="2">
        <v>26000</v>
      </c>
      <c r="M502" s="2">
        <v>0</v>
      </c>
      <c r="N502" s="6">
        <f t="shared" si="7"/>
        <v>0</v>
      </c>
      <c r="O502" s="2">
        <v>0</v>
      </c>
      <c r="P502" s="2">
        <v>0</v>
      </c>
    </row>
    <row r="503" spans="1:16" ht="30" x14ac:dyDescent="0.25">
      <c r="A503" s="1" t="s">
        <v>629</v>
      </c>
      <c r="B503" s="1" t="s">
        <v>25</v>
      </c>
      <c r="C503" s="1" t="s">
        <v>7</v>
      </c>
      <c r="D503" s="13" t="s">
        <v>169</v>
      </c>
      <c r="E503" s="13" t="s">
        <v>4021</v>
      </c>
      <c r="F503" s="11" t="s">
        <v>3502</v>
      </c>
      <c r="G503" s="1" t="s">
        <v>3503</v>
      </c>
      <c r="H503" s="1" t="s">
        <v>26</v>
      </c>
      <c r="I503" s="1" t="s">
        <v>532</v>
      </c>
      <c r="J503" s="2">
        <v>0</v>
      </c>
      <c r="K503" s="2">
        <v>35000</v>
      </c>
      <c r="L503" s="2">
        <v>35000</v>
      </c>
      <c r="M503" s="2">
        <v>0</v>
      </c>
      <c r="N503" s="6">
        <f t="shared" si="7"/>
        <v>0</v>
      </c>
      <c r="O503" s="2">
        <v>0</v>
      </c>
      <c r="P503" s="2">
        <v>0</v>
      </c>
    </row>
    <row r="504" spans="1:16" ht="30" x14ac:dyDescent="0.25">
      <c r="A504" s="1" t="s">
        <v>629</v>
      </c>
      <c r="B504" s="1" t="s">
        <v>25</v>
      </c>
      <c r="C504" s="1" t="s">
        <v>7</v>
      </c>
      <c r="D504" s="13" t="s">
        <v>138</v>
      </c>
      <c r="E504" s="13" t="s">
        <v>138</v>
      </c>
      <c r="F504" s="11" t="s">
        <v>3504</v>
      </c>
      <c r="G504" s="1" t="s">
        <v>3505</v>
      </c>
      <c r="H504" s="1" t="s">
        <v>26</v>
      </c>
      <c r="I504" s="1" t="s">
        <v>26</v>
      </c>
      <c r="J504" s="2">
        <v>0</v>
      </c>
      <c r="K504" s="2">
        <v>191000</v>
      </c>
      <c r="L504" s="2">
        <v>191000</v>
      </c>
      <c r="M504" s="2">
        <v>0</v>
      </c>
      <c r="N504" s="6">
        <f t="shared" si="7"/>
        <v>0</v>
      </c>
      <c r="O504" s="2">
        <v>0</v>
      </c>
      <c r="P504" s="2">
        <v>0</v>
      </c>
    </row>
    <row r="505" spans="1:16" ht="30" x14ac:dyDescent="0.25">
      <c r="A505" s="1" t="s">
        <v>629</v>
      </c>
      <c r="B505" s="1" t="s">
        <v>25</v>
      </c>
      <c r="C505" s="1" t="s">
        <v>7</v>
      </c>
      <c r="D505" s="13" t="s">
        <v>135</v>
      </c>
      <c r="E505" s="13" t="s">
        <v>135</v>
      </c>
      <c r="F505" s="11" t="s">
        <v>957</v>
      </c>
      <c r="G505" s="1" t="s">
        <v>958</v>
      </c>
      <c r="H505" s="1" t="s">
        <v>76</v>
      </c>
      <c r="I505" s="1" t="s">
        <v>328</v>
      </c>
      <c r="J505" s="2">
        <v>397764</v>
      </c>
      <c r="K505" s="2">
        <v>750000</v>
      </c>
      <c r="L505" s="2">
        <v>750000</v>
      </c>
      <c r="M505" s="2">
        <v>722194.97699999996</v>
      </c>
      <c r="N505" s="6">
        <f t="shared" si="7"/>
        <v>0.96292663599999995</v>
      </c>
      <c r="O505" s="2">
        <v>0</v>
      </c>
      <c r="P505" s="2">
        <v>0</v>
      </c>
    </row>
    <row r="506" spans="1:16" ht="45" x14ac:dyDescent="0.25">
      <c r="A506" s="1" t="s">
        <v>629</v>
      </c>
      <c r="B506" s="1" t="s">
        <v>25</v>
      </c>
      <c r="C506" s="1" t="s">
        <v>7</v>
      </c>
      <c r="D506" s="13" t="s">
        <v>132</v>
      </c>
      <c r="E506" s="13" t="s">
        <v>132</v>
      </c>
      <c r="F506" s="11" t="s">
        <v>4347</v>
      </c>
      <c r="G506" s="1" t="s">
        <v>4348</v>
      </c>
      <c r="H506" s="1" t="s">
        <v>4349</v>
      </c>
      <c r="I506" s="1" t="s">
        <v>4350</v>
      </c>
      <c r="J506" s="2">
        <v>0</v>
      </c>
      <c r="K506" s="2">
        <v>10010</v>
      </c>
      <c r="L506" s="2">
        <v>10010</v>
      </c>
      <c r="M506" s="2">
        <v>0</v>
      </c>
      <c r="N506" s="6">
        <f t="shared" si="7"/>
        <v>0</v>
      </c>
      <c r="O506" s="2">
        <v>27000</v>
      </c>
      <c r="P506" s="2">
        <v>0</v>
      </c>
    </row>
    <row r="507" spans="1:16" ht="30" x14ac:dyDescent="0.25">
      <c r="A507" s="1" t="s">
        <v>629</v>
      </c>
      <c r="B507" s="1" t="s">
        <v>25</v>
      </c>
      <c r="C507" s="1" t="s">
        <v>7</v>
      </c>
      <c r="D507" s="13" t="s">
        <v>169</v>
      </c>
      <c r="E507" s="13" t="s">
        <v>4021</v>
      </c>
      <c r="F507" s="11" t="s">
        <v>959</v>
      </c>
      <c r="G507" s="1" t="s">
        <v>960</v>
      </c>
      <c r="H507" s="1" t="s">
        <v>330</v>
      </c>
      <c r="I507" s="1" t="s">
        <v>961</v>
      </c>
      <c r="J507" s="2">
        <v>4545414</v>
      </c>
      <c r="K507" s="2">
        <v>6579000</v>
      </c>
      <c r="L507" s="2">
        <v>6579000</v>
      </c>
      <c r="M507" s="2">
        <v>4229809.4390000002</v>
      </c>
      <c r="N507" s="6">
        <f t="shared" si="7"/>
        <v>0.64292589132086952</v>
      </c>
      <c r="O507" s="2">
        <v>3043000</v>
      </c>
      <c r="P507" s="2">
        <v>0</v>
      </c>
    </row>
    <row r="508" spans="1:16" x14ac:dyDescent="0.25">
      <c r="A508" s="1" t="s">
        <v>629</v>
      </c>
      <c r="B508" s="1" t="s">
        <v>25</v>
      </c>
      <c r="C508" s="1" t="s">
        <v>7</v>
      </c>
      <c r="D508" s="13" t="s">
        <v>138</v>
      </c>
      <c r="E508" s="13" t="s">
        <v>138</v>
      </c>
      <c r="F508" s="11" t="s">
        <v>3506</v>
      </c>
      <c r="G508" s="1" t="s">
        <v>3507</v>
      </c>
      <c r="H508" s="1" t="s">
        <v>76</v>
      </c>
      <c r="I508" s="1" t="s">
        <v>328</v>
      </c>
      <c r="J508" s="2">
        <v>0</v>
      </c>
      <c r="K508" s="2">
        <v>350000</v>
      </c>
      <c r="L508" s="2">
        <v>350000</v>
      </c>
      <c r="M508" s="2">
        <v>0</v>
      </c>
      <c r="N508" s="6">
        <f t="shared" si="7"/>
        <v>0</v>
      </c>
      <c r="O508" s="2">
        <v>0</v>
      </c>
      <c r="P508" s="2">
        <v>0</v>
      </c>
    </row>
    <row r="509" spans="1:16" ht="180" x14ac:dyDescent="0.25">
      <c r="A509" s="1" t="s">
        <v>629</v>
      </c>
      <c r="B509" s="1" t="s">
        <v>25</v>
      </c>
      <c r="C509" s="1" t="s">
        <v>7</v>
      </c>
      <c r="D509" s="13" t="s">
        <v>136</v>
      </c>
      <c r="E509" s="13" t="s">
        <v>4018</v>
      </c>
      <c r="F509" s="11" t="s">
        <v>4707</v>
      </c>
      <c r="G509" s="1" t="s">
        <v>4708</v>
      </c>
      <c r="H509" s="1" t="s">
        <v>2739</v>
      </c>
      <c r="I509" s="1" t="s">
        <v>3510</v>
      </c>
      <c r="J509" s="2">
        <v>0</v>
      </c>
      <c r="K509" s="2">
        <v>47000</v>
      </c>
      <c r="L509" s="2">
        <v>47000</v>
      </c>
      <c r="M509" s="2">
        <v>46796.866000000002</v>
      </c>
      <c r="N509" s="6">
        <f t="shared" si="7"/>
        <v>0.99567800000000006</v>
      </c>
      <c r="O509" s="2">
        <v>0</v>
      </c>
      <c r="P509" s="2">
        <v>0</v>
      </c>
    </row>
    <row r="510" spans="1:16" ht="75" x14ac:dyDescent="0.25">
      <c r="A510" s="1" t="s">
        <v>629</v>
      </c>
      <c r="B510" s="1" t="s">
        <v>25</v>
      </c>
      <c r="C510" s="1" t="s">
        <v>7</v>
      </c>
      <c r="D510" s="13" t="s">
        <v>132</v>
      </c>
      <c r="E510" s="13" t="s">
        <v>4021</v>
      </c>
      <c r="F510" s="11" t="s">
        <v>195</v>
      </c>
      <c r="G510" s="1" t="s">
        <v>196</v>
      </c>
      <c r="H510" s="1" t="s">
        <v>197</v>
      </c>
      <c r="I510" s="1" t="s">
        <v>2730</v>
      </c>
      <c r="J510" s="2">
        <v>2610000</v>
      </c>
      <c r="K510" s="2">
        <v>120000</v>
      </c>
      <c r="L510" s="2">
        <v>120000</v>
      </c>
      <c r="M510" s="2">
        <v>0</v>
      </c>
      <c r="N510" s="6">
        <f t="shared" si="7"/>
        <v>0</v>
      </c>
      <c r="O510" s="2">
        <v>3450000</v>
      </c>
      <c r="P510" s="2">
        <v>4175000</v>
      </c>
    </row>
    <row r="511" spans="1:16" ht="180" x14ac:dyDescent="0.25">
      <c r="A511" s="1" t="s">
        <v>629</v>
      </c>
      <c r="B511" s="1" t="s">
        <v>25</v>
      </c>
      <c r="C511" s="1" t="s">
        <v>7</v>
      </c>
      <c r="D511" s="13" t="s">
        <v>136</v>
      </c>
      <c r="E511" s="13" t="s">
        <v>4015</v>
      </c>
      <c r="F511" s="11" t="s">
        <v>3508</v>
      </c>
      <c r="G511" s="1" t="s">
        <v>3509</v>
      </c>
      <c r="H511" s="1" t="s">
        <v>2739</v>
      </c>
      <c r="I511" s="1" t="s">
        <v>3510</v>
      </c>
      <c r="J511" s="2">
        <v>0</v>
      </c>
      <c r="K511" s="2">
        <v>505500</v>
      </c>
      <c r="L511" s="2">
        <v>505500</v>
      </c>
      <c r="M511" s="2">
        <v>463640.19099999999</v>
      </c>
      <c r="N511" s="6">
        <f t="shared" si="7"/>
        <v>0.917191277942631</v>
      </c>
      <c r="O511" s="2">
        <v>0</v>
      </c>
      <c r="P511" s="2">
        <v>0</v>
      </c>
    </row>
    <row r="512" spans="1:16" ht="45" x14ac:dyDescent="0.25">
      <c r="A512" s="1" t="s">
        <v>629</v>
      </c>
      <c r="B512" s="1" t="s">
        <v>25</v>
      </c>
      <c r="C512" s="1" t="s">
        <v>7</v>
      </c>
      <c r="D512" s="13" t="s">
        <v>132</v>
      </c>
      <c r="E512" s="13" t="s">
        <v>4021</v>
      </c>
      <c r="F512" s="11" t="s">
        <v>962</v>
      </c>
      <c r="G512" s="1" t="s">
        <v>963</v>
      </c>
      <c r="H512" s="1" t="s">
        <v>964</v>
      </c>
      <c r="I512" s="1" t="s">
        <v>965</v>
      </c>
      <c r="J512" s="2">
        <v>3909779</v>
      </c>
      <c r="K512" s="2">
        <v>3348010</v>
      </c>
      <c r="L512" s="2">
        <v>3348010</v>
      </c>
      <c r="M512" s="2">
        <v>2192704.8470000001</v>
      </c>
      <c r="N512" s="6">
        <f t="shared" si="7"/>
        <v>0.654927806965929</v>
      </c>
      <c r="O512" s="2">
        <v>0</v>
      </c>
      <c r="P512" s="2">
        <v>0</v>
      </c>
    </row>
    <row r="513" spans="1:16" ht="30" x14ac:dyDescent="0.25">
      <c r="A513" s="1" t="s">
        <v>629</v>
      </c>
      <c r="B513" s="1" t="s">
        <v>25</v>
      </c>
      <c r="C513" s="1" t="s">
        <v>7</v>
      </c>
      <c r="D513" s="13" t="s">
        <v>169</v>
      </c>
      <c r="E513" s="13" t="s">
        <v>4021</v>
      </c>
      <c r="F513" s="11" t="s">
        <v>3511</v>
      </c>
      <c r="G513" s="1" t="s">
        <v>3512</v>
      </c>
      <c r="H513" s="1" t="s">
        <v>9</v>
      </c>
      <c r="I513" s="1" t="s">
        <v>10</v>
      </c>
      <c r="J513" s="2">
        <v>0</v>
      </c>
      <c r="K513" s="2">
        <v>359000</v>
      </c>
      <c r="L513" s="2">
        <v>359000</v>
      </c>
      <c r="M513" s="2">
        <v>127866.04</v>
      </c>
      <c r="N513" s="6">
        <f t="shared" si="7"/>
        <v>0.35617281337047352</v>
      </c>
      <c r="O513" s="2">
        <v>0</v>
      </c>
      <c r="P513" s="2">
        <v>0</v>
      </c>
    </row>
    <row r="514" spans="1:16" ht="30" x14ac:dyDescent="0.25">
      <c r="A514" s="1" t="s">
        <v>629</v>
      </c>
      <c r="B514" s="1" t="s">
        <v>25</v>
      </c>
      <c r="C514" s="1" t="s">
        <v>7</v>
      </c>
      <c r="D514" s="13" t="s">
        <v>132</v>
      </c>
      <c r="E514" s="13" t="s">
        <v>132</v>
      </c>
      <c r="F514" s="11" t="s">
        <v>198</v>
      </c>
      <c r="G514" s="1" t="s">
        <v>199</v>
      </c>
      <c r="H514" s="1" t="s">
        <v>193</v>
      </c>
      <c r="I514" s="1" t="s">
        <v>200</v>
      </c>
      <c r="J514" s="2">
        <v>2023323</v>
      </c>
      <c r="K514" s="2">
        <v>5110000</v>
      </c>
      <c r="L514" s="2">
        <v>5110000</v>
      </c>
      <c r="M514" s="2">
        <v>4001989.7319999998</v>
      </c>
      <c r="N514" s="6">
        <f t="shared" si="7"/>
        <v>0.78316824500978466</v>
      </c>
      <c r="O514" s="2">
        <v>0</v>
      </c>
      <c r="P514" s="2">
        <v>0</v>
      </c>
    </row>
    <row r="515" spans="1:16" x14ac:dyDescent="0.25">
      <c r="A515" s="1" t="s">
        <v>629</v>
      </c>
      <c r="B515" s="1" t="s">
        <v>25</v>
      </c>
      <c r="C515" s="1" t="s">
        <v>7</v>
      </c>
      <c r="D515" s="13" t="s">
        <v>11</v>
      </c>
      <c r="E515" s="13" t="s">
        <v>11</v>
      </c>
      <c r="F515" s="11" t="s">
        <v>966</v>
      </c>
      <c r="G515" s="1" t="s">
        <v>967</v>
      </c>
      <c r="H515" s="1" t="s">
        <v>26</v>
      </c>
      <c r="I515" s="1" t="s">
        <v>26</v>
      </c>
      <c r="J515" s="2">
        <v>918720</v>
      </c>
      <c r="K515" s="2">
        <v>14184</v>
      </c>
      <c r="L515" s="2">
        <v>14184</v>
      </c>
      <c r="M515" s="2">
        <v>0</v>
      </c>
      <c r="N515" s="6">
        <f t="shared" si="7"/>
        <v>0</v>
      </c>
      <c r="O515" s="2">
        <v>960000</v>
      </c>
      <c r="P515" s="2">
        <v>1006000</v>
      </c>
    </row>
    <row r="516" spans="1:16" ht="30" x14ac:dyDescent="0.25">
      <c r="A516" s="1" t="s">
        <v>629</v>
      </c>
      <c r="B516" s="1" t="s">
        <v>25</v>
      </c>
      <c r="C516" s="1" t="s">
        <v>7</v>
      </c>
      <c r="D516" s="13" t="s">
        <v>169</v>
      </c>
      <c r="E516" s="13" t="s">
        <v>4021</v>
      </c>
      <c r="F516" s="11" t="s">
        <v>3513</v>
      </c>
      <c r="G516" s="1" t="s">
        <v>3514</v>
      </c>
      <c r="H516" s="1" t="s">
        <v>193</v>
      </c>
      <c r="I516" s="1" t="s">
        <v>3515</v>
      </c>
      <c r="J516" s="2">
        <v>0</v>
      </c>
      <c r="K516" s="2">
        <v>139000</v>
      </c>
      <c r="L516" s="2">
        <v>139000</v>
      </c>
      <c r="M516" s="2">
        <v>53.116999999999997</v>
      </c>
      <c r="N516" s="6">
        <f t="shared" si="7"/>
        <v>3.8213669064748201E-4</v>
      </c>
      <c r="O516" s="2">
        <v>12000</v>
      </c>
      <c r="P516" s="2">
        <v>0</v>
      </c>
    </row>
    <row r="517" spans="1:16" ht="30" x14ac:dyDescent="0.25">
      <c r="A517" s="1" t="s">
        <v>629</v>
      </c>
      <c r="B517" s="1" t="s">
        <v>25</v>
      </c>
      <c r="C517" s="1" t="s">
        <v>7</v>
      </c>
      <c r="D517" s="13" t="s">
        <v>138</v>
      </c>
      <c r="E517" s="13" t="s">
        <v>138</v>
      </c>
      <c r="F517" s="11" t="s">
        <v>968</v>
      </c>
      <c r="G517" s="1" t="s">
        <v>969</v>
      </c>
      <c r="H517" s="1" t="s">
        <v>27</v>
      </c>
      <c r="I517" s="1" t="s">
        <v>970</v>
      </c>
      <c r="J517" s="2">
        <v>290232</v>
      </c>
      <c r="K517" s="2">
        <v>203000</v>
      </c>
      <c r="L517" s="2">
        <v>203000</v>
      </c>
      <c r="M517" s="2">
        <v>179712.56200000001</v>
      </c>
      <c r="N517" s="6">
        <f t="shared" ref="N517:N580" si="8">IF(K517=0,"-",M517/K517)</f>
        <v>0.88528355665024638</v>
      </c>
      <c r="O517" s="2">
        <v>0</v>
      </c>
      <c r="P517" s="2">
        <v>0</v>
      </c>
    </row>
    <row r="518" spans="1:16" x14ac:dyDescent="0.25">
      <c r="A518" s="1" t="s">
        <v>629</v>
      </c>
      <c r="B518" s="1" t="s">
        <v>25</v>
      </c>
      <c r="C518" s="1" t="s">
        <v>7</v>
      </c>
      <c r="D518" s="13" t="s">
        <v>138</v>
      </c>
      <c r="E518" s="13" t="s">
        <v>138</v>
      </c>
      <c r="F518" s="11" t="s">
        <v>971</v>
      </c>
      <c r="G518" s="1" t="s">
        <v>972</v>
      </c>
      <c r="H518" s="1" t="s">
        <v>189</v>
      </c>
      <c r="I518" s="1" t="s">
        <v>973</v>
      </c>
      <c r="J518" s="2">
        <v>104400</v>
      </c>
      <c r="K518" s="2">
        <v>331000</v>
      </c>
      <c r="L518" s="2">
        <v>331000</v>
      </c>
      <c r="M518" s="2">
        <v>111417.375</v>
      </c>
      <c r="N518" s="6">
        <f t="shared" si="8"/>
        <v>0.33660838368580059</v>
      </c>
      <c r="O518" s="2">
        <v>770000</v>
      </c>
      <c r="P518" s="2">
        <v>0</v>
      </c>
    </row>
    <row r="519" spans="1:16" ht="90" x14ac:dyDescent="0.25">
      <c r="A519" s="1" t="s">
        <v>629</v>
      </c>
      <c r="B519" s="1" t="s">
        <v>25</v>
      </c>
      <c r="C519" s="1" t="s">
        <v>7</v>
      </c>
      <c r="D519" s="13" t="s">
        <v>171</v>
      </c>
      <c r="E519" s="13" t="s">
        <v>171</v>
      </c>
      <c r="F519" s="11" t="s">
        <v>974</v>
      </c>
      <c r="G519" s="1" t="s">
        <v>975</v>
      </c>
      <c r="H519" s="1" t="s">
        <v>976</v>
      </c>
      <c r="I519" s="1" t="s">
        <v>2731</v>
      </c>
      <c r="J519" s="2">
        <v>82476</v>
      </c>
      <c r="K519" s="2">
        <v>81000</v>
      </c>
      <c r="L519" s="2">
        <v>81000</v>
      </c>
      <c r="M519" s="2">
        <v>80983.214999999997</v>
      </c>
      <c r="N519" s="6">
        <f t="shared" si="8"/>
        <v>0.99979277777777775</v>
      </c>
      <c r="O519" s="2">
        <v>0</v>
      </c>
      <c r="P519" s="2">
        <v>0</v>
      </c>
    </row>
    <row r="520" spans="1:16" ht="75" x14ac:dyDescent="0.25">
      <c r="A520" s="1" t="s">
        <v>629</v>
      </c>
      <c r="B520" s="1" t="s">
        <v>25</v>
      </c>
      <c r="C520" s="1" t="s">
        <v>7</v>
      </c>
      <c r="D520" s="13" t="s">
        <v>136</v>
      </c>
      <c r="E520" s="13" t="s">
        <v>4012</v>
      </c>
      <c r="F520" s="11" t="s">
        <v>202</v>
      </c>
      <c r="G520" s="1" t="s">
        <v>203</v>
      </c>
      <c r="H520" s="1" t="s">
        <v>204</v>
      </c>
      <c r="I520" s="1" t="s">
        <v>205</v>
      </c>
      <c r="J520" s="2">
        <v>1059466</v>
      </c>
      <c r="K520" s="2">
        <v>100000</v>
      </c>
      <c r="L520" s="2">
        <v>100000</v>
      </c>
      <c r="M520" s="2">
        <v>61999.74</v>
      </c>
      <c r="N520" s="6">
        <f t="shared" si="8"/>
        <v>0.61999740000000003</v>
      </c>
      <c r="O520" s="2">
        <v>0</v>
      </c>
      <c r="P520" s="2">
        <v>0</v>
      </c>
    </row>
    <row r="521" spans="1:16" ht="30" x14ac:dyDescent="0.25">
      <c r="A521" s="1" t="s">
        <v>629</v>
      </c>
      <c r="B521" s="1" t="s">
        <v>25</v>
      </c>
      <c r="C521" s="1" t="s">
        <v>7</v>
      </c>
      <c r="D521" s="13" t="s">
        <v>173</v>
      </c>
      <c r="E521" s="13" t="s">
        <v>4024</v>
      </c>
      <c r="F521" s="11" t="s">
        <v>2342</v>
      </c>
      <c r="G521" s="1" t="s">
        <v>2343</v>
      </c>
      <c r="H521" s="1" t="s">
        <v>976</v>
      </c>
      <c r="I521" s="1" t="s">
        <v>2344</v>
      </c>
      <c r="J521" s="2">
        <v>313200</v>
      </c>
      <c r="K521" s="2">
        <v>95000</v>
      </c>
      <c r="L521" s="2">
        <v>95000</v>
      </c>
      <c r="M521" s="2">
        <v>0</v>
      </c>
      <c r="N521" s="6">
        <f t="shared" si="8"/>
        <v>0</v>
      </c>
      <c r="O521" s="2">
        <v>381000</v>
      </c>
      <c r="P521" s="2">
        <v>0</v>
      </c>
    </row>
    <row r="522" spans="1:16" ht="30" x14ac:dyDescent="0.25">
      <c r="A522" s="1" t="s">
        <v>629</v>
      </c>
      <c r="B522" s="1" t="s">
        <v>25</v>
      </c>
      <c r="C522" s="1" t="s">
        <v>7</v>
      </c>
      <c r="D522" s="13" t="s">
        <v>11</v>
      </c>
      <c r="E522" s="13" t="s">
        <v>11</v>
      </c>
      <c r="F522" s="11" t="s">
        <v>977</v>
      </c>
      <c r="G522" s="1" t="s">
        <v>978</v>
      </c>
      <c r="H522" s="1" t="s">
        <v>26</v>
      </c>
      <c r="I522" s="1" t="s">
        <v>979</v>
      </c>
      <c r="J522" s="2">
        <v>73080</v>
      </c>
      <c r="K522" s="2">
        <v>24000</v>
      </c>
      <c r="L522" s="2">
        <v>24000</v>
      </c>
      <c r="M522" s="2">
        <v>1022</v>
      </c>
      <c r="N522" s="6">
        <f t="shared" si="8"/>
        <v>4.2583333333333334E-2</v>
      </c>
      <c r="O522" s="2">
        <v>105000</v>
      </c>
      <c r="P522" s="2">
        <v>0</v>
      </c>
    </row>
    <row r="523" spans="1:16" ht="30" x14ac:dyDescent="0.25">
      <c r="A523" s="1" t="s">
        <v>629</v>
      </c>
      <c r="B523" s="1" t="s">
        <v>25</v>
      </c>
      <c r="C523" s="1" t="s">
        <v>7</v>
      </c>
      <c r="D523" s="13" t="s">
        <v>169</v>
      </c>
      <c r="E523" s="13" t="s">
        <v>4010</v>
      </c>
      <c r="F523" s="11" t="s">
        <v>980</v>
      </c>
      <c r="G523" s="1" t="s">
        <v>981</v>
      </c>
      <c r="H523" s="1" t="s">
        <v>4270</v>
      </c>
      <c r="I523" s="1" t="s">
        <v>4271</v>
      </c>
      <c r="J523" s="2">
        <v>213498</v>
      </c>
      <c r="K523" s="2">
        <v>278010</v>
      </c>
      <c r="L523" s="2">
        <v>278010</v>
      </c>
      <c r="M523" s="2">
        <v>96298.392999999996</v>
      </c>
      <c r="N523" s="6">
        <f t="shared" si="8"/>
        <v>0.34638463724326463</v>
      </c>
      <c r="O523" s="2">
        <v>183000</v>
      </c>
      <c r="P523" s="2">
        <v>0</v>
      </c>
    </row>
    <row r="524" spans="1:16" ht="30" x14ac:dyDescent="0.25">
      <c r="A524" s="1" t="s">
        <v>629</v>
      </c>
      <c r="B524" s="1" t="s">
        <v>25</v>
      </c>
      <c r="C524" s="1" t="s">
        <v>7</v>
      </c>
      <c r="D524" s="13" t="s">
        <v>138</v>
      </c>
      <c r="E524" s="13" t="s">
        <v>4028</v>
      </c>
      <c r="F524" s="11" t="s">
        <v>982</v>
      </c>
      <c r="G524" s="1" t="s">
        <v>983</v>
      </c>
      <c r="H524" s="1" t="s">
        <v>2732</v>
      </c>
      <c r="I524" s="1" t="s">
        <v>2733</v>
      </c>
      <c r="J524" s="2">
        <v>34091</v>
      </c>
      <c r="K524" s="2">
        <v>47000</v>
      </c>
      <c r="L524" s="2">
        <v>47000</v>
      </c>
      <c r="M524" s="2">
        <v>37000</v>
      </c>
      <c r="N524" s="6">
        <f t="shared" si="8"/>
        <v>0.78723404255319152</v>
      </c>
      <c r="O524" s="2">
        <v>0</v>
      </c>
      <c r="P524" s="2">
        <v>0</v>
      </c>
    </row>
    <row r="525" spans="1:16" ht="30" x14ac:dyDescent="0.25">
      <c r="A525" s="1" t="s">
        <v>629</v>
      </c>
      <c r="B525" s="1" t="s">
        <v>25</v>
      </c>
      <c r="C525" s="1" t="s">
        <v>7</v>
      </c>
      <c r="D525" s="13" t="s">
        <v>136</v>
      </c>
      <c r="E525" s="13" t="s">
        <v>4012</v>
      </c>
      <c r="F525" s="11" t="s">
        <v>3516</v>
      </c>
      <c r="G525" s="1" t="s">
        <v>4101</v>
      </c>
      <c r="H525" s="1" t="s">
        <v>330</v>
      </c>
      <c r="I525" s="1" t="s">
        <v>331</v>
      </c>
      <c r="J525" s="2">
        <v>0</v>
      </c>
      <c r="K525" s="2">
        <v>1075000</v>
      </c>
      <c r="L525" s="2">
        <v>1075000</v>
      </c>
      <c r="M525" s="2">
        <v>1072588.9879999999</v>
      </c>
      <c r="N525" s="6">
        <f t="shared" si="8"/>
        <v>0.99775719813953478</v>
      </c>
      <c r="O525" s="2">
        <v>1729000</v>
      </c>
      <c r="P525" s="2">
        <v>0</v>
      </c>
    </row>
    <row r="526" spans="1:16" ht="75" x14ac:dyDescent="0.25">
      <c r="A526" s="1" t="s">
        <v>629</v>
      </c>
      <c r="B526" s="1" t="s">
        <v>25</v>
      </c>
      <c r="C526" s="1" t="s">
        <v>7</v>
      </c>
      <c r="D526" s="13" t="s">
        <v>136</v>
      </c>
      <c r="E526" s="13" t="s">
        <v>4018</v>
      </c>
      <c r="F526" s="11" t="s">
        <v>984</v>
      </c>
      <c r="G526" s="1" t="s">
        <v>985</v>
      </c>
      <c r="H526" s="1" t="s">
        <v>204</v>
      </c>
      <c r="I526" s="1" t="s">
        <v>205</v>
      </c>
      <c r="J526" s="2">
        <v>13050000</v>
      </c>
      <c r="K526" s="2">
        <v>9559000</v>
      </c>
      <c r="L526" s="2">
        <v>9559000</v>
      </c>
      <c r="M526" s="2">
        <v>8571104.807</v>
      </c>
      <c r="N526" s="6">
        <f t="shared" si="8"/>
        <v>0.89665287237158697</v>
      </c>
      <c r="O526" s="2">
        <v>9000000</v>
      </c>
      <c r="P526" s="2">
        <v>13075000</v>
      </c>
    </row>
    <row r="527" spans="1:16" x14ac:dyDescent="0.25">
      <c r="A527" s="1" t="s">
        <v>629</v>
      </c>
      <c r="B527" s="1" t="s">
        <v>25</v>
      </c>
      <c r="C527" s="1" t="s">
        <v>7</v>
      </c>
      <c r="D527" s="13" t="s">
        <v>138</v>
      </c>
      <c r="E527" s="13" t="s">
        <v>4019</v>
      </c>
      <c r="F527" s="11" t="s">
        <v>986</v>
      </c>
      <c r="G527" s="1" t="s">
        <v>987</v>
      </c>
      <c r="H527" s="1" t="s">
        <v>193</v>
      </c>
      <c r="I527" s="1" t="s">
        <v>329</v>
      </c>
      <c r="J527" s="2">
        <v>244296</v>
      </c>
      <c r="K527" s="2">
        <v>168500</v>
      </c>
      <c r="L527" s="2">
        <v>168500</v>
      </c>
      <c r="M527" s="2">
        <v>156000</v>
      </c>
      <c r="N527" s="6">
        <f t="shared" si="8"/>
        <v>0.9258160237388724</v>
      </c>
      <c r="O527" s="2">
        <v>133000</v>
      </c>
      <c r="P527" s="2">
        <v>0</v>
      </c>
    </row>
    <row r="528" spans="1:16" ht="225" x14ac:dyDescent="0.25">
      <c r="A528" s="1" t="s">
        <v>629</v>
      </c>
      <c r="B528" s="1" t="s">
        <v>25</v>
      </c>
      <c r="C528" s="1" t="s">
        <v>7</v>
      </c>
      <c r="D528" s="13" t="s">
        <v>173</v>
      </c>
      <c r="E528" s="13" t="s">
        <v>4024</v>
      </c>
      <c r="F528" s="11" t="s">
        <v>2734</v>
      </c>
      <c r="G528" s="1" t="s">
        <v>2735</v>
      </c>
      <c r="H528" s="1" t="s">
        <v>79</v>
      </c>
      <c r="I528" s="1" t="s">
        <v>2736</v>
      </c>
      <c r="J528" s="2">
        <v>52200</v>
      </c>
      <c r="K528" s="2">
        <v>0</v>
      </c>
      <c r="L528" s="2">
        <v>0</v>
      </c>
      <c r="M528" s="2">
        <v>0</v>
      </c>
      <c r="N528" s="6" t="str">
        <f t="shared" si="8"/>
        <v>-</v>
      </c>
      <c r="O528" s="2">
        <v>0</v>
      </c>
      <c r="P528" s="2">
        <v>0</v>
      </c>
    </row>
    <row r="529" spans="1:16" ht="30" x14ac:dyDescent="0.25">
      <c r="A529" s="1" t="s">
        <v>629</v>
      </c>
      <c r="B529" s="1" t="s">
        <v>25</v>
      </c>
      <c r="C529" s="1" t="s">
        <v>7</v>
      </c>
      <c r="D529" s="13" t="s">
        <v>136</v>
      </c>
      <c r="E529" s="13" t="s">
        <v>4012</v>
      </c>
      <c r="F529" s="11" t="s">
        <v>3517</v>
      </c>
      <c r="G529" s="1" t="s">
        <v>3518</v>
      </c>
      <c r="H529" s="1" t="s">
        <v>9</v>
      </c>
      <c r="I529" s="1" t="s">
        <v>10</v>
      </c>
      <c r="J529" s="2">
        <v>0</v>
      </c>
      <c r="K529" s="2">
        <v>10</v>
      </c>
      <c r="L529" s="2">
        <v>10</v>
      </c>
      <c r="M529" s="2">
        <v>0</v>
      </c>
      <c r="N529" s="6">
        <f t="shared" si="8"/>
        <v>0</v>
      </c>
      <c r="O529" s="2">
        <v>736000</v>
      </c>
      <c r="P529" s="2">
        <v>0</v>
      </c>
    </row>
    <row r="530" spans="1:16" ht="195" x14ac:dyDescent="0.25">
      <c r="A530" s="1" t="s">
        <v>629</v>
      </c>
      <c r="B530" s="1" t="s">
        <v>25</v>
      </c>
      <c r="C530" s="1" t="s">
        <v>7</v>
      </c>
      <c r="D530" s="13" t="s">
        <v>136</v>
      </c>
      <c r="E530" s="13" t="s">
        <v>4017</v>
      </c>
      <c r="F530" s="11" t="s">
        <v>2737</v>
      </c>
      <c r="G530" s="1" t="s">
        <v>2738</v>
      </c>
      <c r="H530" s="1" t="s">
        <v>2739</v>
      </c>
      <c r="I530" s="1" t="s">
        <v>2740</v>
      </c>
      <c r="J530" s="2">
        <v>3976865</v>
      </c>
      <c r="K530" s="2">
        <v>5417000</v>
      </c>
      <c r="L530" s="2">
        <v>5417000</v>
      </c>
      <c r="M530" s="2">
        <v>4333022.2520000003</v>
      </c>
      <c r="N530" s="6">
        <f t="shared" si="8"/>
        <v>0.79989334539412971</v>
      </c>
      <c r="O530" s="2">
        <v>0</v>
      </c>
      <c r="P530" s="2">
        <v>0</v>
      </c>
    </row>
    <row r="531" spans="1:16" ht="30" x14ac:dyDescent="0.25">
      <c r="A531" s="1" t="s">
        <v>629</v>
      </c>
      <c r="B531" s="1" t="s">
        <v>25</v>
      </c>
      <c r="C531" s="1" t="s">
        <v>7</v>
      </c>
      <c r="D531" s="13" t="s">
        <v>132</v>
      </c>
      <c r="E531" s="13" t="s">
        <v>4021</v>
      </c>
      <c r="F531" s="11" t="s">
        <v>2741</v>
      </c>
      <c r="G531" s="1" t="s">
        <v>2742</v>
      </c>
      <c r="H531" s="1" t="s">
        <v>2743</v>
      </c>
      <c r="I531" s="1" t="s">
        <v>2744</v>
      </c>
      <c r="J531" s="2">
        <v>52200</v>
      </c>
      <c r="K531" s="2">
        <v>52710</v>
      </c>
      <c r="L531" s="2">
        <v>52710</v>
      </c>
      <c r="M531" s="2">
        <v>75.69</v>
      </c>
      <c r="N531" s="6">
        <f t="shared" si="8"/>
        <v>1.435970404097894E-3</v>
      </c>
      <c r="O531" s="2">
        <v>500000</v>
      </c>
      <c r="P531" s="2">
        <v>471000</v>
      </c>
    </row>
    <row r="532" spans="1:16" ht="30" x14ac:dyDescent="0.25">
      <c r="A532" s="1" t="s">
        <v>629</v>
      </c>
      <c r="B532" s="1" t="s">
        <v>25</v>
      </c>
      <c r="C532" s="1" t="s">
        <v>7</v>
      </c>
      <c r="D532" s="13" t="s">
        <v>169</v>
      </c>
      <c r="E532" s="13" t="s">
        <v>169</v>
      </c>
      <c r="F532" s="11" t="s">
        <v>2745</v>
      </c>
      <c r="G532" s="1" t="s">
        <v>2746</v>
      </c>
      <c r="H532" s="1" t="s">
        <v>330</v>
      </c>
      <c r="I532" s="1" t="s">
        <v>332</v>
      </c>
      <c r="J532" s="2">
        <v>52200</v>
      </c>
      <c r="K532" s="2">
        <v>53200</v>
      </c>
      <c r="L532" s="2">
        <v>53200</v>
      </c>
      <c r="M532" s="2">
        <v>71.483999999999995</v>
      </c>
      <c r="N532" s="6">
        <f t="shared" si="8"/>
        <v>1.3436842105263157E-3</v>
      </c>
      <c r="O532" s="2">
        <v>209000</v>
      </c>
      <c r="P532" s="2">
        <v>52000</v>
      </c>
    </row>
    <row r="533" spans="1:16" ht="30" x14ac:dyDescent="0.25">
      <c r="A533" s="1" t="s">
        <v>629</v>
      </c>
      <c r="B533" s="1" t="s">
        <v>25</v>
      </c>
      <c r="C533" s="1" t="s">
        <v>7</v>
      </c>
      <c r="D533" s="13" t="s">
        <v>136</v>
      </c>
      <c r="E533" s="13" t="s">
        <v>4014</v>
      </c>
      <c r="F533" s="11" t="s">
        <v>4539</v>
      </c>
      <c r="G533" s="1" t="s">
        <v>4540</v>
      </c>
      <c r="H533" s="1" t="s">
        <v>9</v>
      </c>
      <c r="I533" s="1" t="s">
        <v>10</v>
      </c>
      <c r="J533" s="2">
        <v>0</v>
      </c>
      <c r="K533" s="2">
        <v>20</v>
      </c>
      <c r="L533" s="2">
        <v>20</v>
      </c>
      <c r="M533" s="2">
        <v>0</v>
      </c>
      <c r="N533" s="6">
        <f t="shared" si="8"/>
        <v>0</v>
      </c>
      <c r="O533" s="2">
        <v>2702000</v>
      </c>
      <c r="P533" s="2">
        <v>0</v>
      </c>
    </row>
    <row r="534" spans="1:16" ht="195" x14ac:dyDescent="0.25">
      <c r="A534" s="1" t="s">
        <v>629</v>
      </c>
      <c r="B534" s="1" t="s">
        <v>25</v>
      </c>
      <c r="C534" s="1" t="s">
        <v>7</v>
      </c>
      <c r="D534" s="13" t="s">
        <v>136</v>
      </c>
      <c r="E534" s="13" t="s">
        <v>4016</v>
      </c>
      <c r="F534" s="11" t="s">
        <v>2747</v>
      </c>
      <c r="G534" s="1" t="s">
        <v>2748</v>
      </c>
      <c r="H534" s="1" t="s">
        <v>2739</v>
      </c>
      <c r="I534" s="1" t="s">
        <v>2740</v>
      </c>
      <c r="J534" s="2">
        <v>428093</v>
      </c>
      <c r="K534" s="2">
        <v>0</v>
      </c>
      <c r="L534" s="2">
        <v>0</v>
      </c>
      <c r="M534" s="2">
        <v>0</v>
      </c>
      <c r="N534" s="6" t="str">
        <f t="shared" si="8"/>
        <v>-</v>
      </c>
      <c r="O534" s="2">
        <v>0</v>
      </c>
      <c r="P534" s="2">
        <v>0</v>
      </c>
    </row>
    <row r="535" spans="1:16" ht="30" x14ac:dyDescent="0.25">
      <c r="A535" s="1" t="s">
        <v>629</v>
      </c>
      <c r="B535" s="1" t="s">
        <v>25</v>
      </c>
      <c r="C535" s="1" t="s">
        <v>7</v>
      </c>
      <c r="D535" s="13" t="s">
        <v>173</v>
      </c>
      <c r="E535" s="13" t="s">
        <v>4024</v>
      </c>
      <c r="F535" s="11" t="s">
        <v>4850</v>
      </c>
      <c r="G535" s="1" t="s">
        <v>4851</v>
      </c>
      <c r="H535" s="1" t="s">
        <v>9</v>
      </c>
      <c r="I535" s="1" t="s">
        <v>10</v>
      </c>
      <c r="J535" s="2">
        <v>0</v>
      </c>
      <c r="K535" s="2">
        <v>10500</v>
      </c>
      <c r="L535" s="2">
        <v>10500</v>
      </c>
      <c r="M535" s="2">
        <v>0</v>
      </c>
      <c r="N535" s="6">
        <f t="shared" si="8"/>
        <v>0</v>
      </c>
      <c r="O535" s="2">
        <v>3140000</v>
      </c>
      <c r="P535" s="2">
        <v>0</v>
      </c>
    </row>
    <row r="536" spans="1:16" ht="30" x14ac:dyDescent="0.25">
      <c r="A536" s="1" t="s">
        <v>629</v>
      </c>
      <c r="B536" s="1" t="s">
        <v>82</v>
      </c>
      <c r="C536" s="1" t="s">
        <v>7</v>
      </c>
      <c r="D536" s="13" t="s">
        <v>179</v>
      </c>
      <c r="E536" s="13" t="s">
        <v>179</v>
      </c>
      <c r="F536" s="11" t="s">
        <v>2749</v>
      </c>
      <c r="G536" s="1" t="s">
        <v>2750</v>
      </c>
      <c r="H536" s="1" t="s">
        <v>83</v>
      </c>
      <c r="I536" s="1" t="s">
        <v>1927</v>
      </c>
      <c r="J536" s="2">
        <v>52200</v>
      </c>
      <c r="K536" s="2">
        <v>200000</v>
      </c>
      <c r="L536" s="2">
        <v>200000</v>
      </c>
      <c r="M536" s="2">
        <v>6437.9520000000002</v>
      </c>
      <c r="N536" s="6">
        <f t="shared" si="8"/>
        <v>3.2189759999999998E-2</v>
      </c>
      <c r="O536" s="2">
        <v>0</v>
      </c>
      <c r="P536" s="2">
        <v>0</v>
      </c>
    </row>
    <row r="537" spans="1:16" x14ac:dyDescent="0.25">
      <c r="A537" s="1" t="s">
        <v>629</v>
      </c>
      <c r="B537" s="1" t="s">
        <v>82</v>
      </c>
      <c r="C537" s="1" t="s">
        <v>7</v>
      </c>
      <c r="D537" s="13" t="s">
        <v>138</v>
      </c>
      <c r="E537" s="13" t="s">
        <v>138</v>
      </c>
      <c r="F537" s="11" t="s">
        <v>3519</v>
      </c>
      <c r="G537" s="1" t="s">
        <v>3520</v>
      </c>
      <c r="H537" s="1" t="s">
        <v>208</v>
      </c>
      <c r="I537" s="1" t="s">
        <v>988</v>
      </c>
      <c r="J537" s="2">
        <v>0</v>
      </c>
      <c r="K537" s="2">
        <v>282000</v>
      </c>
      <c r="L537" s="2">
        <v>282000</v>
      </c>
      <c r="M537" s="2">
        <v>117613.04</v>
      </c>
      <c r="N537" s="6">
        <f t="shared" si="8"/>
        <v>0.41706751773049644</v>
      </c>
      <c r="O537" s="2">
        <v>0</v>
      </c>
      <c r="P537" s="2">
        <v>0</v>
      </c>
    </row>
    <row r="538" spans="1:16" ht="45" x14ac:dyDescent="0.25">
      <c r="A538" s="1" t="s">
        <v>629</v>
      </c>
      <c r="B538" s="1" t="s">
        <v>82</v>
      </c>
      <c r="C538" s="1" t="s">
        <v>7</v>
      </c>
      <c r="D538" s="13" t="s">
        <v>169</v>
      </c>
      <c r="E538" s="13" t="s">
        <v>4023</v>
      </c>
      <c r="F538" s="11" t="s">
        <v>4852</v>
      </c>
      <c r="G538" s="1" t="s">
        <v>4853</v>
      </c>
      <c r="H538" s="1" t="s">
        <v>308</v>
      </c>
      <c r="I538" s="1" t="s">
        <v>4854</v>
      </c>
      <c r="J538" s="2">
        <v>0</v>
      </c>
      <c r="K538" s="2">
        <v>1000</v>
      </c>
      <c r="L538" s="2">
        <v>1000</v>
      </c>
      <c r="M538" s="2">
        <v>0</v>
      </c>
      <c r="N538" s="6">
        <f t="shared" si="8"/>
        <v>0</v>
      </c>
      <c r="O538" s="2">
        <v>0</v>
      </c>
      <c r="P538" s="2">
        <v>0</v>
      </c>
    </row>
    <row r="539" spans="1:16" ht="30" x14ac:dyDescent="0.25">
      <c r="A539" s="1" t="s">
        <v>629</v>
      </c>
      <c r="B539" s="1" t="s">
        <v>82</v>
      </c>
      <c r="C539" s="1" t="s">
        <v>7</v>
      </c>
      <c r="D539" s="13" t="s">
        <v>169</v>
      </c>
      <c r="E539" s="13" t="s">
        <v>169</v>
      </c>
      <c r="F539" s="11" t="s">
        <v>3521</v>
      </c>
      <c r="G539" s="1" t="s">
        <v>3522</v>
      </c>
      <c r="H539" s="1" t="s">
        <v>83</v>
      </c>
      <c r="I539" s="1" t="s">
        <v>333</v>
      </c>
      <c r="J539" s="2">
        <v>0</v>
      </c>
      <c r="K539" s="2">
        <v>22500</v>
      </c>
      <c r="L539" s="2">
        <v>22500</v>
      </c>
      <c r="M539" s="2">
        <v>0</v>
      </c>
      <c r="N539" s="6">
        <f t="shared" si="8"/>
        <v>0</v>
      </c>
      <c r="O539" s="2">
        <v>0</v>
      </c>
      <c r="P539" s="2">
        <v>0</v>
      </c>
    </row>
    <row r="540" spans="1:16" ht="45" x14ac:dyDescent="0.25">
      <c r="A540" s="1" t="s">
        <v>629</v>
      </c>
      <c r="B540" s="1" t="s">
        <v>82</v>
      </c>
      <c r="C540" s="1" t="s">
        <v>7</v>
      </c>
      <c r="D540" s="13" t="s">
        <v>169</v>
      </c>
      <c r="E540" s="13" t="s">
        <v>4023</v>
      </c>
      <c r="F540" s="11" t="s">
        <v>3523</v>
      </c>
      <c r="G540" s="1" t="s">
        <v>3524</v>
      </c>
      <c r="H540" s="1" t="s">
        <v>208</v>
      </c>
      <c r="I540" s="1" t="s">
        <v>3525</v>
      </c>
      <c r="J540" s="2">
        <v>0</v>
      </c>
      <c r="K540" s="2">
        <v>1000</v>
      </c>
      <c r="L540" s="2">
        <v>1000</v>
      </c>
      <c r="M540" s="2">
        <v>0</v>
      </c>
      <c r="N540" s="6">
        <f t="shared" si="8"/>
        <v>0</v>
      </c>
      <c r="O540" s="2">
        <v>0</v>
      </c>
      <c r="P540" s="2">
        <v>0</v>
      </c>
    </row>
    <row r="541" spans="1:16" ht="30" x14ac:dyDescent="0.25">
      <c r="A541" s="1" t="s">
        <v>629</v>
      </c>
      <c r="B541" s="1" t="s">
        <v>82</v>
      </c>
      <c r="C541" s="1" t="s">
        <v>7</v>
      </c>
      <c r="D541" s="13" t="s">
        <v>138</v>
      </c>
      <c r="E541" s="13" t="s">
        <v>138</v>
      </c>
      <c r="F541" s="11" t="s">
        <v>989</v>
      </c>
      <c r="G541" s="1" t="s">
        <v>990</v>
      </c>
      <c r="H541" s="1" t="s">
        <v>208</v>
      </c>
      <c r="I541" s="1" t="s">
        <v>338</v>
      </c>
      <c r="J541" s="2">
        <v>1012902</v>
      </c>
      <c r="K541" s="2">
        <v>1100000</v>
      </c>
      <c r="L541" s="2">
        <v>1100000</v>
      </c>
      <c r="M541" s="2">
        <v>1073991.4950000001</v>
      </c>
      <c r="N541" s="6">
        <f t="shared" si="8"/>
        <v>0.97635590454545462</v>
      </c>
      <c r="O541" s="2">
        <v>0</v>
      </c>
      <c r="P541" s="2">
        <v>0</v>
      </c>
    </row>
    <row r="542" spans="1:16" ht="30" x14ac:dyDescent="0.25">
      <c r="A542" s="1" t="s">
        <v>629</v>
      </c>
      <c r="B542" s="1" t="s">
        <v>82</v>
      </c>
      <c r="C542" s="1" t="s">
        <v>7</v>
      </c>
      <c r="D542" s="13" t="s">
        <v>138</v>
      </c>
      <c r="E542" s="13" t="s">
        <v>138</v>
      </c>
      <c r="F542" s="11" t="s">
        <v>991</v>
      </c>
      <c r="G542" s="1" t="s">
        <v>992</v>
      </c>
      <c r="H542" s="1" t="s">
        <v>83</v>
      </c>
      <c r="I542" s="1" t="s">
        <v>993</v>
      </c>
      <c r="J542" s="2">
        <v>584640</v>
      </c>
      <c r="K542" s="2">
        <v>351000</v>
      </c>
      <c r="L542" s="2">
        <v>351000</v>
      </c>
      <c r="M542" s="2">
        <v>162602.95600000001</v>
      </c>
      <c r="N542" s="6">
        <f t="shared" si="8"/>
        <v>0.46325628490028492</v>
      </c>
      <c r="O542" s="2">
        <v>5000000</v>
      </c>
      <c r="P542" s="2">
        <v>7700000</v>
      </c>
    </row>
    <row r="543" spans="1:16" ht="30" x14ac:dyDescent="0.25">
      <c r="A543" s="1" t="s">
        <v>629</v>
      </c>
      <c r="B543" s="1" t="s">
        <v>82</v>
      </c>
      <c r="C543" s="1" t="s">
        <v>7</v>
      </c>
      <c r="D543" s="13" t="s">
        <v>169</v>
      </c>
      <c r="E543" s="13" t="s">
        <v>169</v>
      </c>
      <c r="F543" s="11" t="s">
        <v>994</v>
      </c>
      <c r="G543" s="1" t="s">
        <v>995</v>
      </c>
      <c r="H543" s="1" t="s">
        <v>308</v>
      </c>
      <c r="I543" s="1" t="s">
        <v>996</v>
      </c>
      <c r="J543" s="2">
        <v>37822</v>
      </c>
      <c r="K543" s="2">
        <v>37000</v>
      </c>
      <c r="L543" s="2">
        <v>37000</v>
      </c>
      <c r="M543" s="2">
        <v>0</v>
      </c>
      <c r="N543" s="6">
        <f t="shared" si="8"/>
        <v>0</v>
      </c>
      <c r="O543" s="2">
        <v>0</v>
      </c>
      <c r="P543" s="2">
        <v>0</v>
      </c>
    </row>
    <row r="544" spans="1:16" ht="30" x14ac:dyDescent="0.25">
      <c r="A544" s="1" t="s">
        <v>629</v>
      </c>
      <c r="B544" s="1" t="s">
        <v>82</v>
      </c>
      <c r="C544" s="1" t="s">
        <v>7</v>
      </c>
      <c r="D544" s="13" t="s">
        <v>169</v>
      </c>
      <c r="E544" s="13" t="s">
        <v>4021</v>
      </c>
      <c r="F544" s="11" t="s">
        <v>997</v>
      </c>
      <c r="G544" s="1" t="s">
        <v>998</v>
      </c>
      <c r="H544" s="1" t="s">
        <v>308</v>
      </c>
      <c r="I544" s="1" t="s">
        <v>392</v>
      </c>
      <c r="J544" s="2">
        <v>1667268</v>
      </c>
      <c r="K544" s="2">
        <v>313020</v>
      </c>
      <c r="L544" s="2">
        <v>313020</v>
      </c>
      <c r="M544" s="2">
        <v>1737.4839999999999</v>
      </c>
      <c r="N544" s="6">
        <f t="shared" si="8"/>
        <v>5.550712414542202E-3</v>
      </c>
      <c r="O544" s="2">
        <v>3870000</v>
      </c>
      <c r="P544" s="2">
        <v>0</v>
      </c>
    </row>
    <row r="545" spans="1:16" ht="30" x14ac:dyDescent="0.25">
      <c r="A545" s="1" t="s">
        <v>629</v>
      </c>
      <c r="B545" s="1" t="s">
        <v>82</v>
      </c>
      <c r="C545" s="1" t="s">
        <v>7</v>
      </c>
      <c r="D545" s="13" t="s">
        <v>132</v>
      </c>
      <c r="E545" s="13" t="s">
        <v>132</v>
      </c>
      <c r="F545" s="11" t="s">
        <v>206</v>
      </c>
      <c r="G545" s="1" t="s">
        <v>207</v>
      </c>
      <c r="H545" s="1" t="s">
        <v>208</v>
      </c>
      <c r="I545" s="1" t="s">
        <v>209</v>
      </c>
      <c r="J545" s="2">
        <v>1815199</v>
      </c>
      <c r="K545" s="2">
        <v>1286000</v>
      </c>
      <c r="L545" s="2">
        <v>1286000</v>
      </c>
      <c r="M545" s="2">
        <v>992496.45500000007</v>
      </c>
      <c r="N545" s="6">
        <f t="shared" si="8"/>
        <v>0.77177018273716957</v>
      </c>
      <c r="O545" s="2">
        <v>1163000</v>
      </c>
      <c r="P545" s="2">
        <v>0</v>
      </c>
    </row>
    <row r="546" spans="1:16" ht="30" x14ac:dyDescent="0.25">
      <c r="A546" s="1" t="s">
        <v>629</v>
      </c>
      <c r="B546" s="1" t="s">
        <v>82</v>
      </c>
      <c r="C546" s="1" t="s">
        <v>7</v>
      </c>
      <c r="D546" s="13" t="s">
        <v>169</v>
      </c>
      <c r="E546" s="13" t="s">
        <v>4010</v>
      </c>
      <c r="F546" s="11" t="s">
        <v>3526</v>
      </c>
      <c r="G546" s="1" t="s">
        <v>3527</v>
      </c>
      <c r="H546" s="1" t="s">
        <v>3528</v>
      </c>
      <c r="I546" s="1" t="s">
        <v>3529</v>
      </c>
      <c r="J546" s="2">
        <v>0</v>
      </c>
      <c r="K546" s="2">
        <v>5000</v>
      </c>
      <c r="L546" s="2">
        <v>5000</v>
      </c>
      <c r="M546" s="2">
        <v>1697.211</v>
      </c>
      <c r="N546" s="6">
        <f t="shared" si="8"/>
        <v>0.33944220000000003</v>
      </c>
      <c r="O546" s="2">
        <v>0</v>
      </c>
      <c r="P546" s="2">
        <v>0</v>
      </c>
    </row>
    <row r="547" spans="1:16" x14ac:dyDescent="0.25">
      <c r="A547" s="1" t="s">
        <v>629</v>
      </c>
      <c r="B547" s="1" t="s">
        <v>82</v>
      </c>
      <c r="C547" s="1" t="s">
        <v>7</v>
      </c>
      <c r="D547" s="13" t="s">
        <v>138</v>
      </c>
      <c r="E547" s="13" t="s">
        <v>138</v>
      </c>
      <c r="F547" s="11" t="s">
        <v>999</v>
      </c>
      <c r="G547" s="1" t="s">
        <v>1000</v>
      </c>
      <c r="H547" s="1" t="s">
        <v>83</v>
      </c>
      <c r="I547" s="1" t="s">
        <v>84</v>
      </c>
      <c r="J547" s="2">
        <v>4933944</v>
      </c>
      <c r="K547" s="2">
        <v>623000</v>
      </c>
      <c r="L547" s="2">
        <v>623000</v>
      </c>
      <c r="M547" s="2">
        <v>0</v>
      </c>
      <c r="N547" s="6">
        <f t="shared" si="8"/>
        <v>0</v>
      </c>
      <c r="O547" s="2">
        <v>5672000</v>
      </c>
      <c r="P547" s="2">
        <v>11816000</v>
      </c>
    </row>
    <row r="548" spans="1:16" ht="30" x14ac:dyDescent="0.25">
      <c r="A548" s="1" t="s">
        <v>629</v>
      </c>
      <c r="B548" s="1" t="s">
        <v>82</v>
      </c>
      <c r="C548" s="1" t="s">
        <v>7</v>
      </c>
      <c r="D548" s="13" t="s">
        <v>169</v>
      </c>
      <c r="E548" s="13" t="s">
        <v>169</v>
      </c>
      <c r="F548" s="11" t="s">
        <v>1001</v>
      </c>
      <c r="G548" s="1" t="s">
        <v>1002</v>
      </c>
      <c r="H548" s="1" t="s">
        <v>308</v>
      </c>
      <c r="I548" s="1" t="s">
        <v>1003</v>
      </c>
      <c r="J548" s="2">
        <v>250560</v>
      </c>
      <c r="K548" s="2">
        <v>100000</v>
      </c>
      <c r="L548" s="2">
        <v>100000</v>
      </c>
      <c r="M548" s="2">
        <v>0</v>
      </c>
      <c r="N548" s="6">
        <f t="shared" si="8"/>
        <v>0</v>
      </c>
      <c r="O548" s="2">
        <v>171000</v>
      </c>
      <c r="P548" s="2">
        <v>0</v>
      </c>
    </row>
    <row r="549" spans="1:16" ht="45" x14ac:dyDescent="0.25">
      <c r="A549" s="1" t="s">
        <v>629</v>
      </c>
      <c r="B549" s="1" t="s">
        <v>82</v>
      </c>
      <c r="C549" s="1" t="s">
        <v>7</v>
      </c>
      <c r="D549" s="13" t="s">
        <v>135</v>
      </c>
      <c r="E549" s="13" t="s">
        <v>135</v>
      </c>
      <c r="F549" s="11" t="s">
        <v>3530</v>
      </c>
      <c r="G549" s="1" t="s">
        <v>3531</v>
      </c>
      <c r="H549" s="1" t="s">
        <v>208</v>
      </c>
      <c r="I549" s="1" t="s">
        <v>3532</v>
      </c>
      <c r="J549" s="2">
        <v>0</v>
      </c>
      <c r="K549" s="2">
        <v>653000</v>
      </c>
      <c r="L549" s="2">
        <v>653000</v>
      </c>
      <c r="M549" s="2">
        <v>0</v>
      </c>
      <c r="N549" s="6">
        <f t="shared" si="8"/>
        <v>0</v>
      </c>
      <c r="O549" s="2">
        <v>0</v>
      </c>
      <c r="P549" s="2">
        <v>0</v>
      </c>
    </row>
    <row r="550" spans="1:16" ht="60" x14ac:dyDescent="0.25">
      <c r="A550" s="1" t="s">
        <v>629</v>
      </c>
      <c r="B550" s="1" t="s">
        <v>82</v>
      </c>
      <c r="C550" s="1" t="s">
        <v>7</v>
      </c>
      <c r="D550" s="13" t="s">
        <v>173</v>
      </c>
      <c r="E550" s="13" t="s">
        <v>4027</v>
      </c>
      <c r="F550" s="11" t="s">
        <v>1004</v>
      </c>
      <c r="G550" s="1" t="s">
        <v>1005</v>
      </c>
      <c r="H550" s="1" t="s">
        <v>83</v>
      </c>
      <c r="I550" s="1" t="s">
        <v>2751</v>
      </c>
      <c r="J550" s="2">
        <v>313200</v>
      </c>
      <c r="K550" s="2">
        <v>286000</v>
      </c>
      <c r="L550" s="2">
        <v>286000</v>
      </c>
      <c r="M550" s="2">
        <v>162163.01999999999</v>
      </c>
      <c r="N550" s="6">
        <f t="shared" si="8"/>
        <v>0.56700356643356642</v>
      </c>
      <c r="O550" s="2">
        <v>154000</v>
      </c>
      <c r="P550" s="2">
        <v>0</v>
      </c>
    </row>
    <row r="551" spans="1:16" ht="30" x14ac:dyDescent="0.25">
      <c r="A551" s="1" t="s">
        <v>629</v>
      </c>
      <c r="B551" s="1" t="s">
        <v>82</v>
      </c>
      <c r="C551" s="1" t="s">
        <v>7</v>
      </c>
      <c r="D551" s="13" t="s">
        <v>173</v>
      </c>
      <c r="E551" s="13" t="s">
        <v>4027</v>
      </c>
      <c r="F551" s="11" t="s">
        <v>3533</v>
      </c>
      <c r="G551" s="1" t="s">
        <v>3534</v>
      </c>
      <c r="H551" s="1" t="s">
        <v>83</v>
      </c>
      <c r="I551" s="1" t="s">
        <v>3535</v>
      </c>
      <c r="J551" s="2">
        <v>0</v>
      </c>
      <c r="K551" s="2">
        <v>29000</v>
      </c>
      <c r="L551" s="2">
        <v>29000</v>
      </c>
      <c r="M551" s="2">
        <v>0</v>
      </c>
      <c r="N551" s="6">
        <f t="shared" si="8"/>
        <v>0</v>
      </c>
      <c r="O551" s="2">
        <v>0</v>
      </c>
      <c r="P551" s="2">
        <v>0</v>
      </c>
    </row>
    <row r="552" spans="1:16" ht="30" x14ac:dyDescent="0.25">
      <c r="A552" s="1" t="s">
        <v>629</v>
      </c>
      <c r="B552" s="1" t="s">
        <v>82</v>
      </c>
      <c r="C552" s="1" t="s">
        <v>7</v>
      </c>
      <c r="D552" s="13" t="s">
        <v>169</v>
      </c>
      <c r="E552" s="13" t="s">
        <v>4021</v>
      </c>
      <c r="F552" s="11" t="s">
        <v>2752</v>
      </c>
      <c r="G552" s="1" t="s">
        <v>2753</v>
      </c>
      <c r="H552" s="1" t="s">
        <v>208</v>
      </c>
      <c r="I552" s="1" t="s">
        <v>210</v>
      </c>
      <c r="J552" s="2">
        <v>615960</v>
      </c>
      <c r="K552" s="2">
        <v>616460</v>
      </c>
      <c r="L552" s="2">
        <v>616460</v>
      </c>
      <c r="M552" s="2">
        <v>0</v>
      </c>
      <c r="N552" s="6">
        <f t="shared" si="8"/>
        <v>0</v>
      </c>
      <c r="O552" s="2">
        <v>1723000</v>
      </c>
      <c r="P552" s="2">
        <v>638000</v>
      </c>
    </row>
    <row r="553" spans="1:16" ht="45" x14ac:dyDescent="0.25">
      <c r="A553" s="1" t="s">
        <v>629</v>
      </c>
      <c r="B553" s="1" t="s">
        <v>82</v>
      </c>
      <c r="C553" s="1" t="s">
        <v>7</v>
      </c>
      <c r="D553" s="13" t="s">
        <v>135</v>
      </c>
      <c r="E553" s="13" t="s">
        <v>135</v>
      </c>
      <c r="F553" s="11" t="s">
        <v>1007</v>
      </c>
      <c r="G553" s="1" t="s">
        <v>1008</v>
      </c>
      <c r="H553" s="1" t="s">
        <v>208</v>
      </c>
      <c r="I553" s="1" t="s">
        <v>1009</v>
      </c>
      <c r="J553" s="2">
        <v>58345</v>
      </c>
      <c r="K553" s="2">
        <v>91500</v>
      </c>
      <c r="L553" s="2">
        <v>91500</v>
      </c>
      <c r="M553" s="2">
        <v>7820.7669999999998</v>
      </c>
      <c r="N553" s="6">
        <f t="shared" si="8"/>
        <v>8.5472863387978146E-2</v>
      </c>
      <c r="O553" s="2">
        <v>0</v>
      </c>
      <c r="P553" s="2">
        <v>0</v>
      </c>
    </row>
    <row r="554" spans="1:16" ht="30" x14ac:dyDescent="0.25">
      <c r="A554" s="1" t="s">
        <v>629</v>
      </c>
      <c r="B554" s="1" t="s">
        <v>82</v>
      </c>
      <c r="C554" s="1" t="s">
        <v>7</v>
      </c>
      <c r="D554" s="13" t="s">
        <v>135</v>
      </c>
      <c r="E554" s="13" t="s">
        <v>135</v>
      </c>
      <c r="F554" s="11" t="s">
        <v>3536</v>
      </c>
      <c r="G554" s="1" t="s">
        <v>3537</v>
      </c>
      <c r="H554" s="1" t="s">
        <v>308</v>
      </c>
      <c r="I554" s="1" t="s">
        <v>996</v>
      </c>
      <c r="J554" s="2">
        <v>0</v>
      </c>
      <c r="K554" s="2">
        <v>35950</v>
      </c>
      <c r="L554" s="2">
        <v>35950</v>
      </c>
      <c r="M554" s="2">
        <v>0</v>
      </c>
      <c r="N554" s="6">
        <f t="shared" si="8"/>
        <v>0</v>
      </c>
      <c r="O554" s="2">
        <v>0</v>
      </c>
      <c r="P554" s="2">
        <v>0</v>
      </c>
    </row>
    <row r="555" spans="1:16" ht="30" x14ac:dyDescent="0.25">
      <c r="A555" s="1" t="s">
        <v>629</v>
      </c>
      <c r="B555" s="1" t="s">
        <v>82</v>
      </c>
      <c r="C555" s="1" t="s">
        <v>7</v>
      </c>
      <c r="D555" s="13" t="s">
        <v>169</v>
      </c>
      <c r="E555" s="13" t="s">
        <v>4010</v>
      </c>
      <c r="F555" s="11" t="s">
        <v>1010</v>
      </c>
      <c r="G555" s="1" t="s">
        <v>1011</v>
      </c>
      <c r="H555" s="1" t="s">
        <v>308</v>
      </c>
      <c r="I555" s="1" t="s">
        <v>393</v>
      </c>
      <c r="J555" s="2">
        <v>36801</v>
      </c>
      <c r="K555" s="2">
        <v>56460</v>
      </c>
      <c r="L555" s="2">
        <v>56460</v>
      </c>
      <c r="M555" s="2">
        <v>21210</v>
      </c>
      <c r="N555" s="6">
        <f t="shared" si="8"/>
        <v>0.3756641870350691</v>
      </c>
      <c r="O555" s="2">
        <v>0</v>
      </c>
      <c r="P555" s="2">
        <v>0</v>
      </c>
    </row>
    <row r="556" spans="1:16" ht="30" x14ac:dyDescent="0.25">
      <c r="A556" s="1" t="s">
        <v>629</v>
      </c>
      <c r="B556" s="1" t="s">
        <v>82</v>
      </c>
      <c r="C556" s="1" t="s">
        <v>7</v>
      </c>
      <c r="D556" s="13" t="s">
        <v>138</v>
      </c>
      <c r="E556" s="13" t="s">
        <v>138</v>
      </c>
      <c r="F556" s="11" t="s">
        <v>1012</v>
      </c>
      <c r="G556" s="1" t="s">
        <v>1013</v>
      </c>
      <c r="H556" s="1" t="s">
        <v>83</v>
      </c>
      <c r="I556" s="1" t="s">
        <v>84</v>
      </c>
      <c r="J556" s="2">
        <v>222581</v>
      </c>
      <c r="K556" s="2">
        <v>169490</v>
      </c>
      <c r="L556" s="2">
        <v>169490</v>
      </c>
      <c r="M556" s="2">
        <v>14910.191000000001</v>
      </c>
      <c r="N556" s="6">
        <f t="shared" si="8"/>
        <v>8.7970918638267753E-2</v>
      </c>
      <c r="O556" s="2">
        <v>0</v>
      </c>
      <c r="P556" s="2">
        <v>0</v>
      </c>
    </row>
    <row r="557" spans="1:16" ht="30" x14ac:dyDescent="0.25">
      <c r="A557" s="1" t="s">
        <v>629</v>
      </c>
      <c r="B557" s="1" t="s">
        <v>82</v>
      </c>
      <c r="C557" s="1" t="s">
        <v>7</v>
      </c>
      <c r="D557" s="13" t="s">
        <v>173</v>
      </c>
      <c r="E557" s="13" t="s">
        <v>4029</v>
      </c>
      <c r="F557" s="11" t="s">
        <v>3538</v>
      </c>
      <c r="G557" s="1" t="s">
        <v>3539</v>
      </c>
      <c r="H557" s="1" t="s">
        <v>83</v>
      </c>
      <c r="I557" s="1" t="s">
        <v>333</v>
      </c>
      <c r="J557" s="2">
        <v>0</v>
      </c>
      <c r="K557" s="2">
        <v>36000</v>
      </c>
      <c r="L557" s="2">
        <v>36000</v>
      </c>
      <c r="M557" s="2">
        <v>0</v>
      </c>
      <c r="N557" s="6">
        <f t="shared" si="8"/>
        <v>0</v>
      </c>
      <c r="O557" s="2">
        <v>0</v>
      </c>
      <c r="P557" s="2">
        <v>0</v>
      </c>
    </row>
    <row r="558" spans="1:16" ht="255" x14ac:dyDescent="0.25">
      <c r="A558" s="1" t="s">
        <v>629</v>
      </c>
      <c r="B558" s="1" t="s">
        <v>82</v>
      </c>
      <c r="C558" s="1" t="s">
        <v>7</v>
      </c>
      <c r="D558" s="13" t="s">
        <v>136</v>
      </c>
      <c r="E558" s="13" t="s">
        <v>4018</v>
      </c>
      <c r="F558" s="11" t="s">
        <v>1015</v>
      </c>
      <c r="G558" s="1" t="s">
        <v>1016</v>
      </c>
      <c r="H558" s="1" t="s">
        <v>213</v>
      </c>
      <c r="I558" s="1" t="s">
        <v>1022</v>
      </c>
      <c r="J558" s="2">
        <v>10805399</v>
      </c>
      <c r="K558" s="2">
        <v>16457000</v>
      </c>
      <c r="L558" s="2">
        <v>16457000</v>
      </c>
      <c r="M558" s="2">
        <v>11464844.235000001</v>
      </c>
      <c r="N558" s="6">
        <f t="shared" si="8"/>
        <v>0.69665456857264396</v>
      </c>
      <c r="O558" s="2">
        <v>2139000</v>
      </c>
      <c r="P558" s="2">
        <v>0</v>
      </c>
    </row>
    <row r="559" spans="1:16" ht="30" x14ac:dyDescent="0.25">
      <c r="A559" s="1" t="s">
        <v>629</v>
      </c>
      <c r="B559" s="1" t="s">
        <v>82</v>
      </c>
      <c r="C559" s="1" t="s">
        <v>7</v>
      </c>
      <c r="D559" s="13" t="s">
        <v>135</v>
      </c>
      <c r="E559" s="13" t="s">
        <v>135</v>
      </c>
      <c r="F559" s="11" t="s">
        <v>1017</v>
      </c>
      <c r="G559" s="1" t="s">
        <v>1018</v>
      </c>
      <c r="H559" s="1" t="s">
        <v>208</v>
      </c>
      <c r="I559" s="1" t="s">
        <v>1019</v>
      </c>
      <c r="J559" s="2">
        <v>3130956</v>
      </c>
      <c r="K559" s="2">
        <v>4755000</v>
      </c>
      <c r="L559" s="2">
        <v>4755000</v>
      </c>
      <c r="M559" s="2">
        <v>1985214.8419999999</v>
      </c>
      <c r="N559" s="6">
        <f t="shared" si="8"/>
        <v>0.41750049253417454</v>
      </c>
      <c r="O559" s="2">
        <v>2117000</v>
      </c>
      <c r="P559" s="2">
        <v>0</v>
      </c>
    </row>
    <row r="560" spans="1:16" ht="30" x14ac:dyDescent="0.25">
      <c r="A560" s="1" t="s">
        <v>629</v>
      </c>
      <c r="B560" s="1" t="s">
        <v>82</v>
      </c>
      <c r="C560" s="1" t="s">
        <v>7</v>
      </c>
      <c r="D560" s="13" t="s">
        <v>138</v>
      </c>
      <c r="E560" s="13" t="s">
        <v>138</v>
      </c>
      <c r="F560" s="11" t="s">
        <v>1020</v>
      </c>
      <c r="G560" s="1" t="s">
        <v>1021</v>
      </c>
      <c r="H560" s="1" t="s">
        <v>83</v>
      </c>
      <c r="I560" s="1" t="s">
        <v>4272</v>
      </c>
      <c r="J560" s="2">
        <v>845640</v>
      </c>
      <c r="K560" s="2">
        <v>317000</v>
      </c>
      <c r="L560" s="2">
        <v>317000</v>
      </c>
      <c r="M560" s="2">
        <v>33664.656999999999</v>
      </c>
      <c r="N560" s="6">
        <f t="shared" si="8"/>
        <v>0.10619765615141956</v>
      </c>
      <c r="O560" s="2">
        <v>669000</v>
      </c>
      <c r="P560" s="2">
        <v>0</v>
      </c>
    </row>
    <row r="561" spans="1:16" ht="135" x14ac:dyDescent="0.25">
      <c r="A561" s="1" t="s">
        <v>629</v>
      </c>
      <c r="B561" s="1" t="s">
        <v>82</v>
      </c>
      <c r="C561" s="1" t="s">
        <v>7</v>
      </c>
      <c r="D561" s="13" t="s">
        <v>136</v>
      </c>
      <c r="E561" s="13" t="s">
        <v>4018</v>
      </c>
      <c r="F561" s="11" t="s">
        <v>1023</v>
      </c>
      <c r="G561" s="1" t="s">
        <v>1024</v>
      </c>
      <c r="H561" s="1" t="s">
        <v>213</v>
      </c>
      <c r="I561" s="1" t="s">
        <v>2754</v>
      </c>
      <c r="J561" s="2">
        <v>3018830</v>
      </c>
      <c r="K561" s="2">
        <v>2267800</v>
      </c>
      <c r="L561" s="2">
        <v>2267800</v>
      </c>
      <c r="M561" s="2">
        <v>1231579.301</v>
      </c>
      <c r="N561" s="6">
        <f t="shared" si="8"/>
        <v>0.54307227312814177</v>
      </c>
      <c r="O561" s="2">
        <v>901000</v>
      </c>
      <c r="P561" s="2">
        <v>0</v>
      </c>
    </row>
    <row r="562" spans="1:16" ht="30" x14ac:dyDescent="0.25">
      <c r="A562" s="1" t="s">
        <v>629</v>
      </c>
      <c r="B562" s="1" t="s">
        <v>82</v>
      </c>
      <c r="C562" s="1" t="s">
        <v>7</v>
      </c>
      <c r="D562" s="13" t="s">
        <v>173</v>
      </c>
      <c r="E562" s="13" t="s">
        <v>4027</v>
      </c>
      <c r="F562" s="11" t="s">
        <v>1025</v>
      </c>
      <c r="G562" s="1" t="s">
        <v>1026</v>
      </c>
      <c r="H562" s="1" t="s">
        <v>208</v>
      </c>
      <c r="I562" s="1" t="s">
        <v>391</v>
      </c>
      <c r="J562" s="2">
        <v>1837440</v>
      </c>
      <c r="K562" s="2">
        <v>808697</v>
      </c>
      <c r="L562" s="2">
        <v>808697</v>
      </c>
      <c r="M562" s="2">
        <v>19983.071</v>
      </c>
      <c r="N562" s="6">
        <f t="shared" si="8"/>
        <v>2.4710207902341668E-2</v>
      </c>
      <c r="O562" s="2">
        <v>760000</v>
      </c>
      <c r="P562" s="2">
        <v>1430000</v>
      </c>
    </row>
    <row r="563" spans="1:16" x14ac:dyDescent="0.25">
      <c r="A563" s="1" t="s">
        <v>629</v>
      </c>
      <c r="B563" s="1" t="s">
        <v>82</v>
      </c>
      <c r="C563" s="1" t="s">
        <v>7</v>
      </c>
      <c r="D563" s="13" t="s">
        <v>138</v>
      </c>
      <c r="E563" s="13" t="s">
        <v>138</v>
      </c>
      <c r="F563" s="11" t="s">
        <v>1027</v>
      </c>
      <c r="G563" s="1" t="s">
        <v>1028</v>
      </c>
      <c r="H563" s="1" t="s">
        <v>83</v>
      </c>
      <c r="I563" s="1" t="s">
        <v>84</v>
      </c>
      <c r="J563" s="2">
        <v>224982</v>
      </c>
      <c r="K563" s="2">
        <v>164820</v>
      </c>
      <c r="L563" s="2">
        <v>164820</v>
      </c>
      <c r="M563" s="2">
        <v>12169.091</v>
      </c>
      <c r="N563" s="6">
        <f t="shared" si="8"/>
        <v>7.383261133357602E-2</v>
      </c>
      <c r="O563" s="2">
        <v>0</v>
      </c>
      <c r="P563" s="2">
        <v>0</v>
      </c>
    </row>
    <row r="564" spans="1:16" ht="30" x14ac:dyDescent="0.25">
      <c r="A564" s="1" t="s">
        <v>629</v>
      </c>
      <c r="B564" s="1" t="s">
        <v>82</v>
      </c>
      <c r="C564" s="1" t="s">
        <v>7</v>
      </c>
      <c r="D564" s="13" t="s">
        <v>169</v>
      </c>
      <c r="E564" s="13" t="s">
        <v>4021</v>
      </c>
      <c r="F564" s="11" t="s">
        <v>2755</v>
      </c>
      <c r="G564" s="1" t="s">
        <v>2756</v>
      </c>
      <c r="H564" s="1" t="s">
        <v>208</v>
      </c>
      <c r="I564" s="1" t="s">
        <v>338</v>
      </c>
      <c r="J564" s="2">
        <v>67378</v>
      </c>
      <c r="K564" s="2">
        <v>150000</v>
      </c>
      <c r="L564" s="2">
        <v>150000</v>
      </c>
      <c r="M564" s="2">
        <v>4912.8540000000003</v>
      </c>
      <c r="N564" s="6">
        <f t="shared" si="8"/>
        <v>3.2752360000000001E-2</v>
      </c>
      <c r="O564" s="2">
        <v>0</v>
      </c>
      <c r="P564" s="2">
        <v>0</v>
      </c>
    </row>
    <row r="565" spans="1:16" ht="30" x14ac:dyDescent="0.25">
      <c r="A565" s="1" t="s">
        <v>629</v>
      </c>
      <c r="B565" s="1" t="s">
        <v>82</v>
      </c>
      <c r="C565" s="1" t="s">
        <v>7</v>
      </c>
      <c r="D565" s="13" t="s">
        <v>169</v>
      </c>
      <c r="E565" s="13" t="s">
        <v>4021</v>
      </c>
      <c r="F565" s="11" t="s">
        <v>1029</v>
      </c>
      <c r="G565" s="1" t="s">
        <v>1030</v>
      </c>
      <c r="H565" s="1" t="s">
        <v>308</v>
      </c>
      <c r="I565" s="1" t="s">
        <v>1014</v>
      </c>
      <c r="J565" s="2">
        <v>154439</v>
      </c>
      <c r="K565" s="2">
        <v>158800</v>
      </c>
      <c r="L565" s="2">
        <v>158800</v>
      </c>
      <c r="M565" s="2">
        <v>129071.573</v>
      </c>
      <c r="N565" s="6">
        <f t="shared" si="8"/>
        <v>0.81279328085642322</v>
      </c>
      <c r="O565" s="2">
        <v>0</v>
      </c>
      <c r="P565" s="2">
        <v>0</v>
      </c>
    </row>
    <row r="566" spans="1:16" ht="75" x14ac:dyDescent="0.25">
      <c r="A566" s="1" t="s">
        <v>629</v>
      </c>
      <c r="B566" s="1" t="s">
        <v>82</v>
      </c>
      <c r="C566" s="1" t="s">
        <v>7</v>
      </c>
      <c r="D566" s="13" t="s">
        <v>136</v>
      </c>
      <c r="E566" s="13" t="s">
        <v>4015</v>
      </c>
      <c r="F566" s="11" t="s">
        <v>1031</v>
      </c>
      <c r="G566" s="1" t="s">
        <v>1032</v>
      </c>
      <c r="H566" s="1" t="s">
        <v>213</v>
      </c>
      <c r="I566" s="1" t="s">
        <v>214</v>
      </c>
      <c r="J566" s="2">
        <v>2662200</v>
      </c>
      <c r="K566" s="2">
        <v>5389000</v>
      </c>
      <c r="L566" s="2">
        <v>5389000</v>
      </c>
      <c r="M566" s="2">
        <v>4099798.6770000001</v>
      </c>
      <c r="N566" s="6">
        <f t="shared" si="8"/>
        <v>0.76077169734644645</v>
      </c>
      <c r="O566" s="2">
        <v>1786000</v>
      </c>
      <c r="P566" s="2">
        <v>1938000</v>
      </c>
    </row>
    <row r="567" spans="1:16" ht="75" x14ac:dyDescent="0.25">
      <c r="A567" s="1" t="s">
        <v>629</v>
      </c>
      <c r="B567" s="1" t="s">
        <v>82</v>
      </c>
      <c r="C567" s="1" t="s">
        <v>7</v>
      </c>
      <c r="D567" s="13" t="s">
        <v>136</v>
      </c>
      <c r="E567" s="13" t="s">
        <v>4012</v>
      </c>
      <c r="F567" s="11" t="s">
        <v>211</v>
      </c>
      <c r="G567" s="1" t="s">
        <v>212</v>
      </c>
      <c r="H567" s="1" t="s">
        <v>213</v>
      </c>
      <c r="I567" s="1" t="s">
        <v>214</v>
      </c>
      <c r="J567" s="2">
        <v>1305855</v>
      </c>
      <c r="K567" s="2">
        <v>42000</v>
      </c>
      <c r="L567" s="2">
        <v>42000</v>
      </c>
      <c r="M567" s="2">
        <v>0</v>
      </c>
      <c r="N567" s="6">
        <f t="shared" si="8"/>
        <v>0</v>
      </c>
      <c r="O567" s="2">
        <v>0</v>
      </c>
      <c r="P567" s="2">
        <v>0</v>
      </c>
    </row>
    <row r="568" spans="1:16" ht="30" x14ac:dyDescent="0.25">
      <c r="A568" s="1" t="s">
        <v>629</v>
      </c>
      <c r="B568" s="1" t="s">
        <v>82</v>
      </c>
      <c r="C568" s="1" t="s">
        <v>7</v>
      </c>
      <c r="D568" s="13" t="s">
        <v>173</v>
      </c>
      <c r="E568" s="13" t="s">
        <v>4029</v>
      </c>
      <c r="F568" s="11" t="s">
        <v>1033</v>
      </c>
      <c r="G568" s="1" t="s">
        <v>1034</v>
      </c>
      <c r="H568" s="1" t="s">
        <v>83</v>
      </c>
      <c r="I568" s="1" t="s">
        <v>1035</v>
      </c>
      <c r="J568" s="2">
        <v>1628640</v>
      </c>
      <c r="K568" s="2">
        <v>119000</v>
      </c>
      <c r="L568" s="2">
        <v>119000</v>
      </c>
      <c r="M568" s="2">
        <v>35.741999999999997</v>
      </c>
      <c r="N568" s="6">
        <f t="shared" si="8"/>
        <v>3.0035294117647057E-4</v>
      </c>
      <c r="O568" s="2">
        <v>2051000</v>
      </c>
      <c r="P568" s="2">
        <v>2270000</v>
      </c>
    </row>
    <row r="569" spans="1:16" ht="30" x14ac:dyDescent="0.25">
      <c r="A569" s="1" t="s">
        <v>629</v>
      </c>
      <c r="B569" s="1" t="s">
        <v>82</v>
      </c>
      <c r="C569" s="1" t="s">
        <v>7</v>
      </c>
      <c r="D569" s="13" t="s">
        <v>173</v>
      </c>
      <c r="E569" s="13" t="s">
        <v>4029</v>
      </c>
      <c r="F569" s="11" t="s">
        <v>1036</v>
      </c>
      <c r="G569" s="1" t="s">
        <v>1037</v>
      </c>
      <c r="H569" s="1" t="s">
        <v>83</v>
      </c>
      <c r="I569" s="1" t="s">
        <v>389</v>
      </c>
      <c r="J569" s="2">
        <v>1148400</v>
      </c>
      <c r="K569" s="2">
        <v>167000</v>
      </c>
      <c r="L569" s="2">
        <v>167000</v>
      </c>
      <c r="M569" s="2">
        <v>35.741999999999997</v>
      </c>
      <c r="N569" s="6">
        <f t="shared" si="8"/>
        <v>2.1402395209580837E-4</v>
      </c>
      <c r="O569" s="2">
        <v>1235000</v>
      </c>
      <c r="P569" s="2">
        <v>1267000</v>
      </c>
    </row>
    <row r="570" spans="1:16" ht="30" x14ac:dyDescent="0.25">
      <c r="A570" s="1" t="s">
        <v>629</v>
      </c>
      <c r="B570" s="1" t="s">
        <v>82</v>
      </c>
      <c r="C570" s="1" t="s">
        <v>7</v>
      </c>
      <c r="D570" s="13" t="s">
        <v>142</v>
      </c>
      <c r="E570" s="13" t="s">
        <v>4019</v>
      </c>
      <c r="F570" s="11" t="s">
        <v>1038</v>
      </c>
      <c r="G570" s="1" t="s">
        <v>1039</v>
      </c>
      <c r="H570" s="1" t="s">
        <v>308</v>
      </c>
      <c r="I570" s="1" t="s">
        <v>393</v>
      </c>
      <c r="J570" s="2">
        <v>146825</v>
      </c>
      <c r="K570" s="2">
        <v>161000</v>
      </c>
      <c r="L570" s="2">
        <v>161000</v>
      </c>
      <c r="M570" s="2">
        <v>160080</v>
      </c>
      <c r="N570" s="6">
        <f t="shared" si="8"/>
        <v>0.99428571428571433</v>
      </c>
      <c r="O570" s="2">
        <v>0</v>
      </c>
      <c r="P570" s="2">
        <v>0</v>
      </c>
    </row>
    <row r="571" spans="1:16" ht="30" x14ac:dyDescent="0.25">
      <c r="A571" s="1" t="s">
        <v>629</v>
      </c>
      <c r="B571" s="1" t="s">
        <v>82</v>
      </c>
      <c r="C571" s="1" t="s">
        <v>7</v>
      </c>
      <c r="D571" s="13" t="s">
        <v>138</v>
      </c>
      <c r="E571" s="13" t="s">
        <v>4019</v>
      </c>
      <c r="F571" s="11" t="s">
        <v>1040</v>
      </c>
      <c r="G571" s="1" t="s">
        <v>1041</v>
      </c>
      <c r="H571" s="1" t="s">
        <v>83</v>
      </c>
      <c r="I571" s="1" t="s">
        <v>84</v>
      </c>
      <c r="J571" s="2">
        <v>292320</v>
      </c>
      <c r="K571" s="2">
        <v>224000</v>
      </c>
      <c r="L571" s="2">
        <v>224000</v>
      </c>
      <c r="M571" s="2">
        <v>102000</v>
      </c>
      <c r="N571" s="6">
        <f t="shared" si="8"/>
        <v>0.45535714285714285</v>
      </c>
      <c r="O571" s="2">
        <v>39000</v>
      </c>
      <c r="P571" s="2">
        <v>0</v>
      </c>
    </row>
    <row r="572" spans="1:16" ht="30" x14ac:dyDescent="0.25">
      <c r="A572" s="1" t="s">
        <v>629</v>
      </c>
      <c r="B572" s="1" t="s">
        <v>82</v>
      </c>
      <c r="C572" s="1" t="s">
        <v>7</v>
      </c>
      <c r="D572" s="13" t="s">
        <v>169</v>
      </c>
      <c r="E572" s="13" t="s">
        <v>4021</v>
      </c>
      <c r="F572" s="11" t="s">
        <v>1042</v>
      </c>
      <c r="G572" s="1" t="s">
        <v>1043</v>
      </c>
      <c r="H572" s="1" t="s">
        <v>83</v>
      </c>
      <c r="I572" s="1" t="s">
        <v>389</v>
      </c>
      <c r="J572" s="2">
        <v>229680</v>
      </c>
      <c r="K572" s="2">
        <v>120000</v>
      </c>
      <c r="L572" s="2">
        <v>120000</v>
      </c>
      <c r="M572" s="2">
        <v>84136</v>
      </c>
      <c r="N572" s="6">
        <f t="shared" si="8"/>
        <v>0.70113333333333339</v>
      </c>
      <c r="O572" s="2">
        <v>130000</v>
      </c>
      <c r="P572" s="2">
        <v>0</v>
      </c>
    </row>
    <row r="573" spans="1:16" ht="30" x14ac:dyDescent="0.25">
      <c r="A573" s="1" t="s">
        <v>629</v>
      </c>
      <c r="B573" s="1" t="s">
        <v>82</v>
      </c>
      <c r="C573" s="1" t="s">
        <v>7</v>
      </c>
      <c r="D573" s="13" t="s">
        <v>169</v>
      </c>
      <c r="E573" s="13" t="s">
        <v>4021</v>
      </c>
      <c r="F573" s="11" t="s">
        <v>2757</v>
      </c>
      <c r="G573" s="1" t="s">
        <v>2758</v>
      </c>
      <c r="H573" s="1" t="s">
        <v>308</v>
      </c>
      <c r="I573" s="1" t="s">
        <v>1014</v>
      </c>
      <c r="J573" s="2">
        <v>41760</v>
      </c>
      <c r="K573" s="2">
        <v>560</v>
      </c>
      <c r="L573" s="2">
        <v>560</v>
      </c>
      <c r="M573" s="2">
        <v>71.483999999999995</v>
      </c>
      <c r="N573" s="6">
        <f t="shared" si="8"/>
        <v>0.12764999999999999</v>
      </c>
      <c r="O573" s="2">
        <v>147000</v>
      </c>
      <c r="P573" s="2">
        <v>0</v>
      </c>
    </row>
    <row r="574" spans="1:16" ht="30" x14ac:dyDescent="0.25">
      <c r="A574" s="1" t="s">
        <v>629</v>
      </c>
      <c r="B574" s="1" t="s">
        <v>82</v>
      </c>
      <c r="C574" s="1" t="s">
        <v>7</v>
      </c>
      <c r="D574" s="13" t="s">
        <v>169</v>
      </c>
      <c r="E574" s="13" t="s">
        <v>4021</v>
      </c>
      <c r="F574" s="11" t="s">
        <v>1044</v>
      </c>
      <c r="G574" s="1" t="s">
        <v>1045</v>
      </c>
      <c r="H574" s="1" t="s">
        <v>208</v>
      </c>
      <c r="I574" s="1" t="s">
        <v>1046</v>
      </c>
      <c r="J574" s="2">
        <v>104400</v>
      </c>
      <c r="K574" s="2">
        <v>60000</v>
      </c>
      <c r="L574" s="2">
        <v>60000</v>
      </c>
      <c r="M574" s="2">
        <v>22780</v>
      </c>
      <c r="N574" s="6">
        <f t="shared" si="8"/>
        <v>0.37966666666666665</v>
      </c>
      <c r="O574" s="2">
        <v>57000</v>
      </c>
      <c r="P574" s="2">
        <v>0</v>
      </c>
    </row>
    <row r="575" spans="1:16" ht="30" x14ac:dyDescent="0.25">
      <c r="A575" s="1" t="s">
        <v>629</v>
      </c>
      <c r="B575" s="1" t="s">
        <v>82</v>
      </c>
      <c r="C575" s="1" t="s">
        <v>7</v>
      </c>
      <c r="D575" s="13" t="s">
        <v>169</v>
      </c>
      <c r="E575" s="13" t="s">
        <v>4021</v>
      </c>
      <c r="F575" s="11" t="s">
        <v>1047</v>
      </c>
      <c r="G575" s="1" t="s">
        <v>1048</v>
      </c>
      <c r="H575" s="1" t="s">
        <v>208</v>
      </c>
      <c r="I575" s="1" t="s">
        <v>209</v>
      </c>
      <c r="J575" s="2">
        <v>104400</v>
      </c>
      <c r="K575" s="2">
        <v>60000</v>
      </c>
      <c r="L575" s="2">
        <v>60000</v>
      </c>
      <c r="M575" s="2">
        <v>25600</v>
      </c>
      <c r="N575" s="6">
        <f t="shared" si="8"/>
        <v>0.42666666666666669</v>
      </c>
      <c r="O575" s="2">
        <v>59000</v>
      </c>
      <c r="P575" s="2">
        <v>0</v>
      </c>
    </row>
    <row r="576" spans="1:16" ht="45" x14ac:dyDescent="0.25">
      <c r="A576" s="1" t="s">
        <v>629</v>
      </c>
      <c r="B576" s="1" t="s">
        <v>82</v>
      </c>
      <c r="C576" s="1" t="s">
        <v>7</v>
      </c>
      <c r="D576" s="13" t="s">
        <v>169</v>
      </c>
      <c r="E576" s="13" t="s">
        <v>4021</v>
      </c>
      <c r="F576" s="11" t="s">
        <v>1049</v>
      </c>
      <c r="G576" s="1" t="s">
        <v>1050</v>
      </c>
      <c r="H576" s="1" t="s">
        <v>213</v>
      </c>
      <c r="I576" s="1" t="s">
        <v>4273</v>
      </c>
      <c r="J576" s="2">
        <v>417600</v>
      </c>
      <c r="K576" s="2">
        <v>200010</v>
      </c>
      <c r="L576" s="2">
        <v>200010</v>
      </c>
      <c r="M576" s="2">
        <v>0</v>
      </c>
      <c r="N576" s="6">
        <f t="shared" si="8"/>
        <v>0</v>
      </c>
      <c r="O576" s="2">
        <v>386000</v>
      </c>
      <c r="P576" s="2">
        <v>0</v>
      </c>
    </row>
    <row r="577" spans="1:16" ht="30" x14ac:dyDescent="0.25">
      <c r="A577" s="1" t="s">
        <v>629</v>
      </c>
      <c r="B577" s="1" t="s">
        <v>82</v>
      </c>
      <c r="C577" s="1" t="s">
        <v>7</v>
      </c>
      <c r="D577" s="13" t="s">
        <v>173</v>
      </c>
      <c r="E577" s="13" t="s">
        <v>4029</v>
      </c>
      <c r="F577" s="11" t="s">
        <v>3540</v>
      </c>
      <c r="G577" s="1" t="s">
        <v>3541</v>
      </c>
      <c r="H577" s="1" t="s">
        <v>83</v>
      </c>
      <c r="I577" s="1" t="s">
        <v>84</v>
      </c>
      <c r="J577" s="2">
        <v>0</v>
      </c>
      <c r="K577" s="2">
        <v>13010</v>
      </c>
      <c r="L577" s="2">
        <v>13010</v>
      </c>
      <c r="M577" s="2">
        <v>172.886</v>
      </c>
      <c r="N577" s="6">
        <f t="shared" si="8"/>
        <v>1.328870099923136E-2</v>
      </c>
      <c r="O577" s="2">
        <v>1489000</v>
      </c>
      <c r="P577" s="2">
        <v>0</v>
      </c>
    </row>
    <row r="578" spans="1:16" ht="30" x14ac:dyDescent="0.25">
      <c r="A578" s="1" t="s">
        <v>629</v>
      </c>
      <c r="B578" s="1" t="s">
        <v>82</v>
      </c>
      <c r="C578" s="1" t="s">
        <v>7</v>
      </c>
      <c r="D578" s="13" t="s">
        <v>169</v>
      </c>
      <c r="E578" s="13" t="s">
        <v>4021</v>
      </c>
      <c r="F578" s="11" t="s">
        <v>3542</v>
      </c>
      <c r="G578" s="1" t="s">
        <v>3543</v>
      </c>
      <c r="H578" s="1" t="s">
        <v>208</v>
      </c>
      <c r="I578" s="1" t="s">
        <v>215</v>
      </c>
      <c r="J578" s="2">
        <v>0</v>
      </c>
      <c r="K578" s="2">
        <v>100220</v>
      </c>
      <c r="L578" s="2">
        <v>100220</v>
      </c>
      <c r="M578" s="2">
        <v>22734.012999999999</v>
      </c>
      <c r="N578" s="6">
        <f t="shared" si="8"/>
        <v>0.22684107962482539</v>
      </c>
      <c r="O578" s="2">
        <v>1051000</v>
      </c>
      <c r="P578" s="2">
        <v>980000</v>
      </c>
    </row>
    <row r="579" spans="1:16" x14ac:dyDescent="0.25">
      <c r="A579" s="1" t="s">
        <v>629</v>
      </c>
      <c r="B579" s="1" t="s">
        <v>82</v>
      </c>
      <c r="C579" s="1" t="s">
        <v>7</v>
      </c>
      <c r="D579" s="13" t="s">
        <v>135</v>
      </c>
      <c r="E579" s="13" t="s">
        <v>4011</v>
      </c>
      <c r="F579" s="11" t="s">
        <v>1051</v>
      </c>
      <c r="G579" s="1" t="s">
        <v>1052</v>
      </c>
      <c r="H579" s="1" t="s">
        <v>83</v>
      </c>
      <c r="I579" s="1" t="s">
        <v>2759</v>
      </c>
      <c r="J579" s="2">
        <v>417600</v>
      </c>
      <c r="K579" s="2">
        <v>378000</v>
      </c>
      <c r="L579" s="2">
        <v>378000</v>
      </c>
      <c r="M579" s="2">
        <v>320170.24099999998</v>
      </c>
      <c r="N579" s="6">
        <f t="shared" si="8"/>
        <v>0.84701121957671954</v>
      </c>
      <c r="O579" s="2">
        <v>289000</v>
      </c>
      <c r="P579" s="2">
        <v>0</v>
      </c>
    </row>
    <row r="580" spans="1:16" ht="30" x14ac:dyDescent="0.25">
      <c r="A580" s="1" t="s">
        <v>629</v>
      </c>
      <c r="B580" s="1" t="s">
        <v>82</v>
      </c>
      <c r="C580" s="1" t="s">
        <v>7</v>
      </c>
      <c r="D580" s="13" t="s">
        <v>173</v>
      </c>
      <c r="E580" s="13" t="s">
        <v>4029</v>
      </c>
      <c r="F580" s="11" t="s">
        <v>3544</v>
      </c>
      <c r="G580" s="1" t="s">
        <v>3545</v>
      </c>
      <c r="H580" s="1" t="s">
        <v>83</v>
      </c>
      <c r="I580" s="1" t="s">
        <v>84</v>
      </c>
      <c r="J580" s="2">
        <v>0</v>
      </c>
      <c r="K580" s="2">
        <v>93760</v>
      </c>
      <c r="L580" s="2">
        <v>93760</v>
      </c>
      <c r="M580" s="2">
        <v>168.71099999999998</v>
      </c>
      <c r="N580" s="6">
        <f t="shared" si="8"/>
        <v>1.7993920648464161E-3</v>
      </c>
      <c r="O580" s="2">
        <v>807000</v>
      </c>
      <c r="P580" s="2">
        <v>0</v>
      </c>
    </row>
    <row r="581" spans="1:16" x14ac:dyDescent="0.25">
      <c r="A581" s="1" t="s">
        <v>629</v>
      </c>
      <c r="B581" s="1" t="s">
        <v>82</v>
      </c>
      <c r="C581" s="1" t="s">
        <v>7</v>
      </c>
      <c r="D581" s="13" t="s">
        <v>135</v>
      </c>
      <c r="E581" s="13" t="s">
        <v>135</v>
      </c>
      <c r="F581" s="11" t="s">
        <v>1053</v>
      </c>
      <c r="G581" s="1" t="s">
        <v>1054</v>
      </c>
      <c r="H581" s="1" t="s">
        <v>208</v>
      </c>
      <c r="I581" s="1" t="s">
        <v>338</v>
      </c>
      <c r="J581" s="2">
        <v>328473</v>
      </c>
      <c r="K581" s="2">
        <v>318000</v>
      </c>
      <c r="L581" s="2">
        <v>318000</v>
      </c>
      <c r="M581" s="2">
        <v>84233.737999999998</v>
      </c>
      <c r="N581" s="6">
        <f t="shared" ref="N581:N644" si="9">IF(K581=0,"-",M581/K581)</f>
        <v>0.26488596855345914</v>
      </c>
      <c r="O581" s="2">
        <v>88000</v>
      </c>
      <c r="P581" s="2">
        <v>0</v>
      </c>
    </row>
    <row r="582" spans="1:16" ht="30" x14ac:dyDescent="0.25">
      <c r="A582" s="1" t="s">
        <v>629</v>
      </c>
      <c r="B582" s="1" t="s">
        <v>82</v>
      </c>
      <c r="C582" s="1" t="s">
        <v>7</v>
      </c>
      <c r="D582" s="13" t="s">
        <v>136</v>
      </c>
      <c r="E582" s="13" t="s">
        <v>4018</v>
      </c>
      <c r="F582" s="11" t="s">
        <v>1055</v>
      </c>
      <c r="G582" s="1" t="s">
        <v>2760</v>
      </c>
      <c r="H582" s="1" t="s">
        <v>208</v>
      </c>
      <c r="I582" s="1" t="s">
        <v>2761</v>
      </c>
      <c r="J582" s="2">
        <v>3507840</v>
      </c>
      <c r="K582" s="2">
        <v>2859000</v>
      </c>
      <c r="L582" s="2">
        <v>2859000</v>
      </c>
      <c r="M582" s="2">
        <v>1484211.469</v>
      </c>
      <c r="N582" s="6">
        <f t="shared" si="9"/>
        <v>0.51913657537600566</v>
      </c>
      <c r="O582" s="2">
        <v>3444000</v>
      </c>
      <c r="P582" s="2">
        <v>0</v>
      </c>
    </row>
    <row r="583" spans="1:16" ht="30" x14ac:dyDescent="0.25">
      <c r="A583" s="1" t="s">
        <v>629</v>
      </c>
      <c r="B583" s="1" t="s">
        <v>82</v>
      </c>
      <c r="C583" s="1" t="s">
        <v>7</v>
      </c>
      <c r="D583" s="13" t="s">
        <v>136</v>
      </c>
      <c r="E583" s="13" t="s">
        <v>4016</v>
      </c>
      <c r="F583" s="11" t="s">
        <v>4541</v>
      </c>
      <c r="G583" s="1" t="s">
        <v>4542</v>
      </c>
      <c r="H583" s="1" t="s">
        <v>9</v>
      </c>
      <c r="I583" s="1" t="s">
        <v>10</v>
      </c>
      <c r="J583" s="2">
        <v>0</v>
      </c>
      <c r="K583" s="2">
        <v>20</v>
      </c>
      <c r="L583" s="2">
        <v>20</v>
      </c>
      <c r="M583" s="2">
        <v>0</v>
      </c>
      <c r="N583" s="6">
        <f t="shared" si="9"/>
        <v>0</v>
      </c>
      <c r="O583" s="2">
        <v>3078000</v>
      </c>
      <c r="P583" s="2">
        <v>0</v>
      </c>
    </row>
    <row r="584" spans="1:16" ht="135" x14ac:dyDescent="0.25">
      <c r="A584" s="1" t="s">
        <v>629</v>
      </c>
      <c r="B584" s="1" t="s">
        <v>82</v>
      </c>
      <c r="C584" s="1" t="s">
        <v>7</v>
      </c>
      <c r="D584" s="13" t="s">
        <v>136</v>
      </c>
      <c r="E584" s="13" t="s">
        <v>4012</v>
      </c>
      <c r="F584" s="11" t="s">
        <v>1056</v>
      </c>
      <c r="G584" s="1" t="s">
        <v>1057</v>
      </c>
      <c r="H584" s="1" t="s">
        <v>213</v>
      </c>
      <c r="I584" s="1" t="s">
        <v>2762</v>
      </c>
      <c r="J584" s="2">
        <v>3805380</v>
      </c>
      <c r="K584" s="2">
        <v>2181100</v>
      </c>
      <c r="L584" s="2">
        <v>2181100</v>
      </c>
      <c r="M584" s="2">
        <v>1557447.4180000001</v>
      </c>
      <c r="N584" s="6">
        <f t="shared" si="9"/>
        <v>0.71406511301636788</v>
      </c>
      <c r="O584" s="2">
        <v>0</v>
      </c>
      <c r="P584" s="2">
        <v>0</v>
      </c>
    </row>
    <row r="585" spans="1:16" ht="30" x14ac:dyDescent="0.25">
      <c r="A585" s="1" t="s">
        <v>629</v>
      </c>
      <c r="B585" s="1" t="s">
        <v>82</v>
      </c>
      <c r="C585" s="1" t="s">
        <v>7</v>
      </c>
      <c r="D585" s="13" t="s">
        <v>169</v>
      </c>
      <c r="E585" s="13" t="s">
        <v>4021</v>
      </c>
      <c r="F585" s="11" t="s">
        <v>2763</v>
      </c>
      <c r="G585" s="1" t="s">
        <v>2764</v>
      </c>
      <c r="H585" s="1" t="s">
        <v>213</v>
      </c>
      <c r="I585" s="1" t="s">
        <v>4274</v>
      </c>
      <c r="J585" s="2">
        <v>104400</v>
      </c>
      <c r="K585" s="2">
        <v>104910</v>
      </c>
      <c r="L585" s="2">
        <v>104910</v>
      </c>
      <c r="M585" s="2">
        <v>121.944</v>
      </c>
      <c r="N585" s="6">
        <f t="shared" si="9"/>
        <v>1.1623677437803833E-3</v>
      </c>
      <c r="O585" s="2">
        <v>300000</v>
      </c>
      <c r="P585" s="2">
        <v>280000</v>
      </c>
    </row>
    <row r="586" spans="1:16" ht="150" x14ac:dyDescent="0.25">
      <c r="A586" s="1" t="s">
        <v>629</v>
      </c>
      <c r="B586" s="1" t="s">
        <v>82</v>
      </c>
      <c r="C586" s="1" t="s">
        <v>7</v>
      </c>
      <c r="D586" s="13" t="s">
        <v>169</v>
      </c>
      <c r="E586" s="13" t="s">
        <v>4021</v>
      </c>
      <c r="F586" s="11" t="s">
        <v>2765</v>
      </c>
      <c r="G586" s="1" t="s">
        <v>2766</v>
      </c>
      <c r="H586" s="1" t="s">
        <v>213</v>
      </c>
      <c r="I586" s="1" t="s">
        <v>2767</v>
      </c>
      <c r="J586" s="2">
        <v>52200</v>
      </c>
      <c r="K586" s="2">
        <v>52700</v>
      </c>
      <c r="L586" s="2">
        <v>52700</v>
      </c>
      <c r="M586" s="2">
        <v>71.483999999999995</v>
      </c>
      <c r="N586" s="6">
        <f t="shared" si="9"/>
        <v>1.3564326375711574E-3</v>
      </c>
      <c r="O586" s="2">
        <v>219000</v>
      </c>
      <c r="P586" s="2">
        <v>0</v>
      </c>
    </row>
    <row r="587" spans="1:16" ht="255" x14ac:dyDescent="0.25">
      <c r="A587" s="1" t="s">
        <v>629</v>
      </c>
      <c r="B587" s="1" t="s">
        <v>82</v>
      </c>
      <c r="C587" s="1" t="s">
        <v>7</v>
      </c>
      <c r="D587" s="13" t="s">
        <v>136</v>
      </c>
      <c r="E587" s="13" t="s">
        <v>4017</v>
      </c>
      <c r="F587" s="11" t="s">
        <v>2768</v>
      </c>
      <c r="G587" s="1" t="s">
        <v>2769</v>
      </c>
      <c r="H587" s="1" t="s">
        <v>213</v>
      </c>
      <c r="I587" s="1" t="s">
        <v>1022</v>
      </c>
      <c r="J587" s="2">
        <v>4534540</v>
      </c>
      <c r="K587" s="2">
        <v>5193000</v>
      </c>
      <c r="L587" s="2">
        <v>5193000</v>
      </c>
      <c r="M587" s="2">
        <v>4336042.2379999999</v>
      </c>
      <c r="N587" s="6">
        <f t="shared" si="9"/>
        <v>0.83497828576930477</v>
      </c>
      <c r="O587" s="2">
        <v>0</v>
      </c>
      <c r="P587" s="2">
        <v>0</v>
      </c>
    </row>
    <row r="588" spans="1:16" ht="255" x14ac:dyDescent="0.25">
      <c r="A588" s="1" t="s">
        <v>629</v>
      </c>
      <c r="B588" s="1" t="s">
        <v>82</v>
      </c>
      <c r="C588" s="1" t="s">
        <v>7</v>
      </c>
      <c r="D588" s="13" t="s">
        <v>136</v>
      </c>
      <c r="E588" s="13" t="s">
        <v>4018</v>
      </c>
      <c r="F588" s="11" t="s">
        <v>2770</v>
      </c>
      <c r="G588" s="1" t="s">
        <v>2771</v>
      </c>
      <c r="H588" s="1" t="s">
        <v>213</v>
      </c>
      <c r="I588" s="1" t="s">
        <v>1022</v>
      </c>
      <c r="J588" s="2">
        <v>939600</v>
      </c>
      <c r="K588" s="2">
        <v>27000</v>
      </c>
      <c r="L588" s="2">
        <v>27000</v>
      </c>
      <c r="M588" s="2">
        <v>285.93599999999998</v>
      </c>
      <c r="N588" s="6">
        <f t="shared" si="9"/>
        <v>1.0590222222222221E-2</v>
      </c>
      <c r="O588" s="2">
        <v>12000000</v>
      </c>
      <c r="P588" s="2">
        <v>19142000</v>
      </c>
    </row>
    <row r="589" spans="1:16" ht="30" x14ac:dyDescent="0.25">
      <c r="A589" s="1" t="s">
        <v>629</v>
      </c>
      <c r="B589" s="1" t="s">
        <v>82</v>
      </c>
      <c r="C589" s="1" t="s">
        <v>7</v>
      </c>
      <c r="D589" s="13" t="s">
        <v>169</v>
      </c>
      <c r="E589" s="13" t="s">
        <v>169</v>
      </c>
      <c r="F589" s="11" t="s">
        <v>4855</v>
      </c>
      <c r="G589" s="1" t="s">
        <v>4856</v>
      </c>
      <c r="H589" s="1" t="s">
        <v>83</v>
      </c>
      <c r="I589" s="1" t="s">
        <v>336</v>
      </c>
      <c r="J589" s="2">
        <v>0</v>
      </c>
      <c r="K589" s="2">
        <v>7500</v>
      </c>
      <c r="L589" s="2">
        <v>7500</v>
      </c>
      <c r="M589" s="2">
        <v>0</v>
      </c>
      <c r="N589" s="6">
        <f t="shared" si="9"/>
        <v>0</v>
      </c>
      <c r="O589" s="2">
        <v>0</v>
      </c>
      <c r="P589" s="2">
        <v>0</v>
      </c>
    </row>
    <row r="590" spans="1:16" ht="45" x14ac:dyDescent="0.25">
      <c r="A590" s="1" t="s">
        <v>629</v>
      </c>
      <c r="B590" s="1" t="s">
        <v>82</v>
      </c>
      <c r="C590" s="1" t="s">
        <v>7</v>
      </c>
      <c r="D590" s="13" t="s">
        <v>135</v>
      </c>
      <c r="E590" s="13" t="s">
        <v>135</v>
      </c>
      <c r="F590" s="11" t="s">
        <v>4857</v>
      </c>
      <c r="G590" s="1" t="s">
        <v>4858</v>
      </c>
      <c r="H590" s="1" t="s">
        <v>208</v>
      </c>
      <c r="I590" s="1" t="s">
        <v>3532</v>
      </c>
      <c r="J590" s="2">
        <v>0</v>
      </c>
      <c r="K590" s="2">
        <v>10500</v>
      </c>
      <c r="L590" s="2">
        <v>10500</v>
      </c>
      <c r="M590" s="2">
        <v>0</v>
      </c>
      <c r="N590" s="6">
        <f t="shared" si="9"/>
        <v>0</v>
      </c>
      <c r="O590" s="2">
        <v>313000</v>
      </c>
      <c r="P590" s="2">
        <v>351000</v>
      </c>
    </row>
    <row r="591" spans="1:16" ht="30" x14ac:dyDescent="0.25">
      <c r="A591" s="1" t="s">
        <v>629</v>
      </c>
      <c r="B591" s="1" t="s">
        <v>82</v>
      </c>
      <c r="C591" s="1" t="s">
        <v>7</v>
      </c>
      <c r="D591" s="13" t="s">
        <v>136</v>
      </c>
      <c r="E591" s="13" t="s">
        <v>4014</v>
      </c>
      <c r="F591" s="11" t="s">
        <v>4543</v>
      </c>
      <c r="G591" s="1" t="s">
        <v>4544</v>
      </c>
      <c r="H591" s="1" t="s">
        <v>9</v>
      </c>
      <c r="I591" s="1" t="s">
        <v>10</v>
      </c>
      <c r="J591" s="2">
        <v>0</v>
      </c>
      <c r="K591" s="2">
        <v>10</v>
      </c>
      <c r="L591" s="2">
        <v>10</v>
      </c>
      <c r="M591" s="2">
        <v>0</v>
      </c>
      <c r="N591" s="6">
        <f t="shared" si="9"/>
        <v>0</v>
      </c>
      <c r="O591" s="2">
        <v>3335000</v>
      </c>
      <c r="P591" s="2">
        <v>0</v>
      </c>
    </row>
    <row r="592" spans="1:16" ht="75" x14ac:dyDescent="0.25">
      <c r="A592" s="1" t="s">
        <v>629</v>
      </c>
      <c r="B592" s="1" t="s">
        <v>82</v>
      </c>
      <c r="C592" s="1" t="s">
        <v>7</v>
      </c>
      <c r="D592" s="13" t="s">
        <v>136</v>
      </c>
      <c r="E592" s="13" t="s">
        <v>4016</v>
      </c>
      <c r="F592" s="11" t="s">
        <v>2420</v>
      </c>
      <c r="G592" s="1" t="s">
        <v>2421</v>
      </c>
      <c r="H592" s="1" t="s">
        <v>213</v>
      </c>
      <c r="I592" s="1" t="s">
        <v>214</v>
      </c>
      <c r="J592" s="2">
        <v>2568566</v>
      </c>
      <c r="K592" s="2">
        <v>511310</v>
      </c>
      <c r="L592" s="2">
        <v>511310</v>
      </c>
      <c r="M592" s="2">
        <v>63.006999999999998</v>
      </c>
      <c r="N592" s="6">
        <f t="shared" si="9"/>
        <v>1.23226613991512E-4</v>
      </c>
      <c r="O592" s="2">
        <v>2114000</v>
      </c>
      <c r="P592" s="2">
        <v>0</v>
      </c>
    </row>
    <row r="593" spans="1:16" ht="30" x14ac:dyDescent="0.25">
      <c r="A593" s="1" t="s">
        <v>629</v>
      </c>
      <c r="B593" s="1" t="s">
        <v>82</v>
      </c>
      <c r="C593" s="1" t="s">
        <v>7</v>
      </c>
      <c r="D593" s="13" t="s">
        <v>173</v>
      </c>
      <c r="E593" s="13" t="s">
        <v>4024</v>
      </c>
      <c r="F593" s="11" t="s">
        <v>4859</v>
      </c>
      <c r="G593" s="1" t="s">
        <v>4860</v>
      </c>
      <c r="H593" s="1" t="s">
        <v>9</v>
      </c>
      <c r="I593" s="1" t="s">
        <v>10</v>
      </c>
      <c r="J593" s="2">
        <v>0</v>
      </c>
      <c r="K593" s="2">
        <v>10500</v>
      </c>
      <c r="L593" s="2">
        <v>10500</v>
      </c>
      <c r="M593" s="2">
        <v>0</v>
      </c>
      <c r="N593" s="6">
        <f t="shared" si="9"/>
        <v>0</v>
      </c>
      <c r="O593" s="2">
        <v>1470000</v>
      </c>
      <c r="P593" s="2">
        <v>0</v>
      </c>
    </row>
    <row r="594" spans="1:16" ht="30" x14ac:dyDescent="0.25">
      <c r="A594" s="1" t="s">
        <v>629</v>
      </c>
      <c r="B594" s="1" t="s">
        <v>87</v>
      </c>
      <c r="C594" s="1" t="s">
        <v>7</v>
      </c>
      <c r="D594" s="13" t="s">
        <v>132</v>
      </c>
      <c r="E594" s="13" t="s">
        <v>4021</v>
      </c>
      <c r="F594" s="11" t="s">
        <v>1058</v>
      </c>
      <c r="G594" s="1" t="s">
        <v>1059</v>
      </c>
      <c r="H594" s="1" t="s">
        <v>88</v>
      </c>
      <c r="I594" s="1" t="s">
        <v>88</v>
      </c>
      <c r="J594" s="2">
        <v>169991</v>
      </c>
      <c r="K594" s="2">
        <v>0</v>
      </c>
      <c r="L594" s="2">
        <v>0</v>
      </c>
      <c r="M594" s="2">
        <v>0</v>
      </c>
      <c r="N594" s="6" t="str">
        <f t="shared" si="9"/>
        <v>-</v>
      </c>
      <c r="O594" s="2">
        <v>0</v>
      </c>
      <c r="P594" s="2">
        <v>0</v>
      </c>
    </row>
    <row r="595" spans="1:16" ht="30" x14ac:dyDescent="0.25">
      <c r="A595" s="1" t="s">
        <v>629</v>
      </c>
      <c r="B595" s="1" t="s">
        <v>87</v>
      </c>
      <c r="C595" s="1" t="s">
        <v>7</v>
      </c>
      <c r="D595" s="13" t="s">
        <v>132</v>
      </c>
      <c r="E595" s="13" t="s">
        <v>4043</v>
      </c>
      <c r="F595" s="11" t="s">
        <v>4351</v>
      </c>
      <c r="G595" s="1" t="s">
        <v>4352</v>
      </c>
      <c r="H595" s="1" t="s">
        <v>216</v>
      </c>
      <c r="I595" s="1" t="s">
        <v>4353</v>
      </c>
      <c r="J595" s="2">
        <v>0</v>
      </c>
      <c r="K595" s="2">
        <v>320000</v>
      </c>
      <c r="L595" s="2">
        <v>320000</v>
      </c>
      <c r="M595" s="2">
        <v>6310.3360000000002</v>
      </c>
      <c r="N595" s="6">
        <f t="shared" si="9"/>
        <v>1.9719799999999999E-2</v>
      </c>
      <c r="O595" s="2">
        <v>63000</v>
      </c>
      <c r="P595" s="2">
        <v>47000</v>
      </c>
    </row>
    <row r="596" spans="1:16" x14ac:dyDescent="0.25">
      <c r="A596" s="1" t="s">
        <v>629</v>
      </c>
      <c r="B596" s="1" t="s">
        <v>87</v>
      </c>
      <c r="C596" s="1" t="s">
        <v>7</v>
      </c>
      <c r="D596" s="13" t="s">
        <v>138</v>
      </c>
      <c r="E596" s="13" t="s">
        <v>138</v>
      </c>
      <c r="F596" s="11" t="s">
        <v>4354</v>
      </c>
      <c r="G596" s="1" t="s">
        <v>4355</v>
      </c>
      <c r="H596" s="1" t="s">
        <v>91</v>
      </c>
      <c r="I596" s="1" t="s">
        <v>91</v>
      </c>
      <c r="J596" s="2">
        <v>0</v>
      </c>
      <c r="K596" s="2">
        <v>491000</v>
      </c>
      <c r="L596" s="2">
        <v>491000</v>
      </c>
      <c r="M596" s="2">
        <v>0</v>
      </c>
      <c r="N596" s="6">
        <f t="shared" si="9"/>
        <v>0</v>
      </c>
      <c r="O596" s="2">
        <v>0</v>
      </c>
      <c r="P596" s="2">
        <v>0</v>
      </c>
    </row>
    <row r="597" spans="1:16" ht="30" x14ac:dyDescent="0.25">
      <c r="A597" s="1" t="s">
        <v>629</v>
      </c>
      <c r="B597" s="1" t="s">
        <v>87</v>
      </c>
      <c r="C597" s="1" t="s">
        <v>7</v>
      </c>
      <c r="D597" s="13" t="s">
        <v>169</v>
      </c>
      <c r="E597" s="13" t="s">
        <v>4010</v>
      </c>
      <c r="F597" s="11" t="s">
        <v>3546</v>
      </c>
      <c r="G597" s="1" t="s">
        <v>3547</v>
      </c>
      <c r="H597" s="1" t="s">
        <v>94</v>
      </c>
      <c r="I597" s="1" t="s">
        <v>1125</v>
      </c>
      <c r="J597" s="2">
        <v>0</v>
      </c>
      <c r="K597" s="2">
        <v>30000</v>
      </c>
      <c r="L597" s="2">
        <v>30000</v>
      </c>
      <c r="M597" s="2">
        <v>2987.76</v>
      </c>
      <c r="N597" s="6">
        <f t="shared" si="9"/>
        <v>9.9592000000000014E-2</v>
      </c>
      <c r="O597" s="2">
        <v>0</v>
      </c>
      <c r="P597" s="2">
        <v>0</v>
      </c>
    </row>
    <row r="598" spans="1:16" ht="30" x14ac:dyDescent="0.25">
      <c r="A598" s="1" t="s">
        <v>629</v>
      </c>
      <c r="B598" s="1" t="s">
        <v>87</v>
      </c>
      <c r="C598" s="1" t="s">
        <v>7</v>
      </c>
      <c r="D598" s="13" t="s">
        <v>158</v>
      </c>
      <c r="E598" s="13" t="s">
        <v>4030</v>
      </c>
      <c r="F598" s="11" t="s">
        <v>3548</v>
      </c>
      <c r="G598" s="1" t="s">
        <v>3549</v>
      </c>
      <c r="H598" s="1" t="s">
        <v>1060</v>
      </c>
      <c r="I598" s="1" t="s">
        <v>1061</v>
      </c>
      <c r="J598" s="2">
        <v>0</v>
      </c>
      <c r="K598" s="2">
        <v>302000</v>
      </c>
      <c r="L598" s="2">
        <v>302000</v>
      </c>
      <c r="M598" s="2">
        <v>8302.9380000000001</v>
      </c>
      <c r="N598" s="6">
        <f t="shared" si="9"/>
        <v>2.7493172185430462E-2</v>
      </c>
      <c r="O598" s="2">
        <v>0</v>
      </c>
      <c r="P598" s="2">
        <v>0</v>
      </c>
    </row>
    <row r="599" spans="1:16" ht="30" x14ac:dyDescent="0.25">
      <c r="A599" s="1" t="s">
        <v>629</v>
      </c>
      <c r="B599" s="1" t="s">
        <v>87</v>
      </c>
      <c r="C599" s="1" t="s">
        <v>7</v>
      </c>
      <c r="D599" s="13" t="s">
        <v>142</v>
      </c>
      <c r="E599" s="13" t="s">
        <v>4019</v>
      </c>
      <c r="F599" s="11" t="s">
        <v>1062</v>
      </c>
      <c r="G599" s="1" t="s">
        <v>1063</v>
      </c>
      <c r="H599" s="1" t="s">
        <v>1064</v>
      </c>
      <c r="I599" s="1" t="s">
        <v>1065</v>
      </c>
      <c r="J599" s="2">
        <v>2416547</v>
      </c>
      <c r="K599" s="2">
        <v>1739000</v>
      </c>
      <c r="L599" s="2">
        <v>1739000</v>
      </c>
      <c r="M599" s="2">
        <v>1376094.7010000001</v>
      </c>
      <c r="N599" s="6">
        <f t="shared" si="9"/>
        <v>0.79131380161012088</v>
      </c>
      <c r="O599" s="2">
        <v>0</v>
      </c>
      <c r="P599" s="2">
        <v>0</v>
      </c>
    </row>
    <row r="600" spans="1:16" ht="30" x14ac:dyDescent="0.25">
      <c r="A600" s="1" t="s">
        <v>629</v>
      </c>
      <c r="B600" s="1" t="s">
        <v>87</v>
      </c>
      <c r="C600" s="1" t="s">
        <v>7</v>
      </c>
      <c r="D600" s="13" t="s">
        <v>132</v>
      </c>
      <c r="E600" s="13" t="s">
        <v>4020</v>
      </c>
      <c r="F600" s="11" t="s">
        <v>3550</v>
      </c>
      <c r="G600" s="1" t="s">
        <v>3551</v>
      </c>
      <c r="H600" s="1" t="s">
        <v>94</v>
      </c>
      <c r="I600" s="1" t="s">
        <v>3552</v>
      </c>
      <c r="J600" s="2">
        <v>0</v>
      </c>
      <c r="K600" s="2">
        <v>29500</v>
      </c>
      <c r="L600" s="2">
        <v>29500</v>
      </c>
      <c r="M600" s="2">
        <v>27514.7</v>
      </c>
      <c r="N600" s="6">
        <f t="shared" si="9"/>
        <v>0.93270169491525423</v>
      </c>
      <c r="O600" s="2">
        <v>0</v>
      </c>
      <c r="P600" s="2">
        <v>0</v>
      </c>
    </row>
    <row r="601" spans="1:16" ht="30" x14ac:dyDescent="0.25">
      <c r="A601" s="1" t="s">
        <v>629</v>
      </c>
      <c r="B601" s="1" t="s">
        <v>87</v>
      </c>
      <c r="C601" s="1" t="s">
        <v>7</v>
      </c>
      <c r="D601" s="13" t="s">
        <v>142</v>
      </c>
      <c r="E601" s="13" t="s">
        <v>4019</v>
      </c>
      <c r="F601" s="11" t="s">
        <v>3553</v>
      </c>
      <c r="G601" s="1" t="s">
        <v>3554</v>
      </c>
      <c r="H601" s="1" t="s">
        <v>216</v>
      </c>
      <c r="I601" s="1" t="s">
        <v>1066</v>
      </c>
      <c r="J601" s="2">
        <v>0</v>
      </c>
      <c r="K601" s="2">
        <v>373000</v>
      </c>
      <c r="L601" s="2">
        <v>373000</v>
      </c>
      <c r="M601" s="2">
        <v>0</v>
      </c>
      <c r="N601" s="6">
        <f t="shared" si="9"/>
        <v>0</v>
      </c>
      <c r="O601" s="2">
        <v>0</v>
      </c>
      <c r="P601" s="2">
        <v>0</v>
      </c>
    </row>
    <row r="602" spans="1:16" ht="30" x14ac:dyDescent="0.25">
      <c r="A602" s="1" t="s">
        <v>629</v>
      </c>
      <c r="B602" s="1" t="s">
        <v>87</v>
      </c>
      <c r="C602" s="1" t="s">
        <v>7</v>
      </c>
      <c r="D602" s="13" t="s">
        <v>142</v>
      </c>
      <c r="E602" s="13" t="s">
        <v>4019</v>
      </c>
      <c r="F602" s="11" t="s">
        <v>1067</v>
      </c>
      <c r="G602" s="1" t="s">
        <v>1068</v>
      </c>
      <c r="H602" s="1" t="s">
        <v>94</v>
      </c>
      <c r="I602" s="1" t="s">
        <v>1069</v>
      </c>
      <c r="J602" s="2">
        <v>5701284</v>
      </c>
      <c r="K602" s="2">
        <v>4113000</v>
      </c>
      <c r="L602" s="2">
        <v>4113000</v>
      </c>
      <c r="M602" s="2">
        <v>3972856.4729999998</v>
      </c>
      <c r="N602" s="6">
        <f t="shared" si="9"/>
        <v>0.96592668927789926</v>
      </c>
      <c r="O602" s="2">
        <v>7824000</v>
      </c>
      <c r="P602" s="2">
        <v>1000000</v>
      </c>
    </row>
    <row r="603" spans="1:16" ht="30" x14ac:dyDescent="0.25">
      <c r="A603" s="1" t="s">
        <v>629</v>
      </c>
      <c r="B603" s="1" t="s">
        <v>87</v>
      </c>
      <c r="C603" s="1" t="s">
        <v>7</v>
      </c>
      <c r="D603" s="13" t="s">
        <v>169</v>
      </c>
      <c r="E603" s="13" t="s">
        <v>4010</v>
      </c>
      <c r="F603" s="11" t="s">
        <v>3555</v>
      </c>
      <c r="G603" s="1" t="s">
        <v>3556</v>
      </c>
      <c r="H603" s="1" t="s">
        <v>88</v>
      </c>
      <c r="I603" s="1" t="s">
        <v>88</v>
      </c>
      <c r="J603" s="2">
        <v>0</v>
      </c>
      <c r="K603" s="2">
        <v>22500</v>
      </c>
      <c r="L603" s="2">
        <v>22500</v>
      </c>
      <c r="M603" s="2">
        <v>0</v>
      </c>
      <c r="N603" s="6">
        <f t="shared" si="9"/>
        <v>0</v>
      </c>
      <c r="O603" s="2">
        <v>0</v>
      </c>
      <c r="P603" s="2">
        <v>0</v>
      </c>
    </row>
    <row r="604" spans="1:16" ht="30" x14ac:dyDescent="0.25">
      <c r="A604" s="1" t="s">
        <v>629</v>
      </c>
      <c r="B604" s="1" t="s">
        <v>87</v>
      </c>
      <c r="C604" s="1" t="s">
        <v>7</v>
      </c>
      <c r="D604" s="13" t="s">
        <v>129</v>
      </c>
      <c r="E604" s="13" t="s">
        <v>4031</v>
      </c>
      <c r="F604" s="11" t="s">
        <v>3557</v>
      </c>
      <c r="G604" s="1" t="s">
        <v>3558</v>
      </c>
      <c r="H604" s="1" t="s">
        <v>91</v>
      </c>
      <c r="I604" s="1" t="s">
        <v>3559</v>
      </c>
      <c r="J604" s="2">
        <v>0</v>
      </c>
      <c r="K604" s="2">
        <v>636000</v>
      </c>
      <c r="L604" s="2">
        <v>636000</v>
      </c>
      <c r="M604" s="2">
        <v>187528.36300000001</v>
      </c>
      <c r="N604" s="6">
        <f t="shared" si="9"/>
        <v>0.29485591666666666</v>
      </c>
      <c r="O604" s="2">
        <v>0</v>
      </c>
      <c r="P604" s="2">
        <v>0</v>
      </c>
    </row>
    <row r="605" spans="1:16" ht="30" x14ac:dyDescent="0.25">
      <c r="A605" s="1" t="s">
        <v>629</v>
      </c>
      <c r="B605" s="1" t="s">
        <v>87</v>
      </c>
      <c r="C605" s="1" t="s">
        <v>7</v>
      </c>
      <c r="D605" s="13" t="s">
        <v>132</v>
      </c>
      <c r="E605" s="13" t="s">
        <v>4032</v>
      </c>
      <c r="F605" s="11" t="s">
        <v>1070</v>
      </c>
      <c r="G605" s="1" t="s">
        <v>1071</v>
      </c>
      <c r="H605" s="1" t="s">
        <v>88</v>
      </c>
      <c r="I605" s="1" t="s">
        <v>4275</v>
      </c>
      <c r="J605" s="2">
        <v>626400</v>
      </c>
      <c r="K605" s="2">
        <v>600000</v>
      </c>
      <c r="L605" s="2">
        <v>600000</v>
      </c>
      <c r="M605" s="2">
        <v>148262.636</v>
      </c>
      <c r="N605" s="6">
        <f t="shared" si="9"/>
        <v>0.24710439333333334</v>
      </c>
      <c r="O605" s="2">
        <v>0</v>
      </c>
      <c r="P605" s="2">
        <v>0</v>
      </c>
    </row>
    <row r="606" spans="1:16" ht="30" x14ac:dyDescent="0.25">
      <c r="A606" s="1" t="s">
        <v>629</v>
      </c>
      <c r="B606" s="1" t="s">
        <v>87</v>
      </c>
      <c r="C606" s="1" t="s">
        <v>7</v>
      </c>
      <c r="D606" s="13" t="s">
        <v>158</v>
      </c>
      <c r="E606" s="13" t="s">
        <v>158</v>
      </c>
      <c r="F606" s="11" t="s">
        <v>1072</v>
      </c>
      <c r="G606" s="1" t="s">
        <v>1073</v>
      </c>
      <c r="H606" s="1" t="s">
        <v>88</v>
      </c>
      <c r="I606" s="1" t="s">
        <v>1074</v>
      </c>
      <c r="J606" s="2">
        <v>5016420</v>
      </c>
      <c r="K606" s="2">
        <v>1510000</v>
      </c>
      <c r="L606" s="2">
        <v>1510000</v>
      </c>
      <c r="M606" s="2">
        <v>364760.91399999999</v>
      </c>
      <c r="N606" s="6">
        <f t="shared" si="9"/>
        <v>0.24156351920529801</v>
      </c>
      <c r="O606" s="2">
        <v>3000000</v>
      </c>
      <c r="P606" s="2">
        <v>3600000</v>
      </c>
    </row>
    <row r="607" spans="1:16" ht="30" x14ac:dyDescent="0.25">
      <c r="A607" s="1" t="s">
        <v>629</v>
      </c>
      <c r="B607" s="1" t="s">
        <v>87</v>
      </c>
      <c r="C607" s="1" t="s">
        <v>7</v>
      </c>
      <c r="D607" s="13" t="s">
        <v>169</v>
      </c>
      <c r="E607" s="13" t="s">
        <v>169</v>
      </c>
      <c r="F607" s="11" t="s">
        <v>1075</v>
      </c>
      <c r="G607" s="1" t="s">
        <v>1076</v>
      </c>
      <c r="H607" s="1" t="s">
        <v>1060</v>
      </c>
      <c r="I607" s="1" t="s">
        <v>1061</v>
      </c>
      <c r="J607" s="2">
        <v>2713957</v>
      </c>
      <c r="K607" s="2">
        <v>2041000</v>
      </c>
      <c r="L607" s="2">
        <v>2041000</v>
      </c>
      <c r="M607" s="2">
        <v>589867.64900000009</v>
      </c>
      <c r="N607" s="6">
        <f t="shared" si="9"/>
        <v>0.28900913718765314</v>
      </c>
      <c r="O607" s="2">
        <v>60000</v>
      </c>
      <c r="P607" s="2">
        <v>0</v>
      </c>
    </row>
    <row r="608" spans="1:16" ht="30" x14ac:dyDescent="0.25">
      <c r="A608" s="1" t="s">
        <v>629</v>
      </c>
      <c r="B608" s="1" t="s">
        <v>87</v>
      </c>
      <c r="C608" s="1" t="s">
        <v>7</v>
      </c>
      <c r="D608" s="13" t="s">
        <v>169</v>
      </c>
      <c r="E608" s="13" t="s">
        <v>4010</v>
      </c>
      <c r="F608" s="11" t="s">
        <v>3560</v>
      </c>
      <c r="G608" s="1" t="s">
        <v>3561</v>
      </c>
      <c r="H608" s="1" t="s">
        <v>91</v>
      </c>
      <c r="I608" s="1" t="s">
        <v>339</v>
      </c>
      <c r="J608" s="2">
        <v>0</v>
      </c>
      <c r="K608" s="2">
        <v>560000</v>
      </c>
      <c r="L608" s="2">
        <v>560000</v>
      </c>
      <c r="M608" s="2">
        <v>359007.52100000001</v>
      </c>
      <c r="N608" s="6">
        <f t="shared" si="9"/>
        <v>0.64108485892857148</v>
      </c>
      <c r="O608" s="2">
        <v>0</v>
      </c>
      <c r="P608" s="2">
        <v>0</v>
      </c>
    </row>
    <row r="609" spans="1:16" ht="45" x14ac:dyDescent="0.25">
      <c r="A609" s="1" t="s">
        <v>629</v>
      </c>
      <c r="B609" s="1" t="s">
        <v>87</v>
      </c>
      <c r="C609" s="1" t="s">
        <v>7</v>
      </c>
      <c r="D609" s="13" t="s">
        <v>169</v>
      </c>
      <c r="E609" s="13" t="s">
        <v>4023</v>
      </c>
      <c r="F609" s="11" t="s">
        <v>4356</v>
      </c>
      <c r="G609" s="1" t="s">
        <v>4357</v>
      </c>
      <c r="H609" s="1" t="s">
        <v>91</v>
      </c>
      <c r="I609" s="1" t="s">
        <v>339</v>
      </c>
      <c r="J609" s="2">
        <v>0</v>
      </c>
      <c r="K609" s="2">
        <v>920000</v>
      </c>
      <c r="L609" s="2">
        <v>920000</v>
      </c>
      <c r="M609" s="2">
        <v>10123.712</v>
      </c>
      <c r="N609" s="6">
        <f t="shared" si="9"/>
        <v>1.1004034782608696E-2</v>
      </c>
      <c r="O609" s="2">
        <v>0</v>
      </c>
      <c r="P609" s="2">
        <v>0</v>
      </c>
    </row>
    <row r="610" spans="1:16" ht="30" x14ac:dyDescent="0.25">
      <c r="A610" s="1" t="s">
        <v>629</v>
      </c>
      <c r="B610" s="1" t="s">
        <v>87</v>
      </c>
      <c r="C610" s="1" t="s">
        <v>7</v>
      </c>
      <c r="D610" s="13" t="s">
        <v>169</v>
      </c>
      <c r="E610" s="13" t="s">
        <v>169</v>
      </c>
      <c r="F610" s="11" t="s">
        <v>3562</v>
      </c>
      <c r="G610" s="1" t="s">
        <v>3563</v>
      </c>
      <c r="H610" s="1" t="s">
        <v>88</v>
      </c>
      <c r="I610" s="1" t="s">
        <v>3564</v>
      </c>
      <c r="J610" s="2">
        <v>0</v>
      </c>
      <c r="K610" s="2">
        <v>5000</v>
      </c>
      <c r="L610" s="2">
        <v>5000</v>
      </c>
      <c r="M610" s="2">
        <v>405.43299999999999</v>
      </c>
      <c r="N610" s="6">
        <f t="shared" si="9"/>
        <v>8.1086599999999995E-2</v>
      </c>
      <c r="O610" s="2">
        <v>0</v>
      </c>
      <c r="P610" s="2">
        <v>0</v>
      </c>
    </row>
    <row r="611" spans="1:16" ht="30" x14ac:dyDescent="0.25">
      <c r="A611" s="1" t="s">
        <v>629</v>
      </c>
      <c r="B611" s="1" t="s">
        <v>87</v>
      </c>
      <c r="C611" s="1" t="s">
        <v>7</v>
      </c>
      <c r="D611" s="13" t="s">
        <v>135</v>
      </c>
      <c r="E611" s="13" t="s">
        <v>135</v>
      </c>
      <c r="F611" s="11" t="s">
        <v>3565</v>
      </c>
      <c r="G611" s="1" t="s">
        <v>4102</v>
      </c>
      <c r="H611" s="1" t="s">
        <v>216</v>
      </c>
      <c r="I611" s="1" t="s">
        <v>216</v>
      </c>
      <c r="J611" s="2">
        <v>0</v>
      </c>
      <c r="K611" s="2">
        <v>469000</v>
      </c>
      <c r="L611" s="2">
        <v>469000</v>
      </c>
      <c r="M611" s="2">
        <v>158868.834</v>
      </c>
      <c r="N611" s="6">
        <f t="shared" si="9"/>
        <v>0.33873951812366737</v>
      </c>
      <c r="O611" s="2">
        <v>417000</v>
      </c>
      <c r="P611" s="2">
        <v>146000</v>
      </c>
    </row>
    <row r="612" spans="1:16" ht="30" x14ac:dyDescent="0.25">
      <c r="A612" s="1" t="s">
        <v>629</v>
      </c>
      <c r="B612" s="1" t="s">
        <v>87</v>
      </c>
      <c r="C612" s="1" t="s">
        <v>7</v>
      </c>
      <c r="D612" s="13" t="s">
        <v>132</v>
      </c>
      <c r="E612" s="13" t="s">
        <v>132</v>
      </c>
      <c r="F612" s="11" t="s">
        <v>3566</v>
      </c>
      <c r="G612" s="1" t="s">
        <v>3567</v>
      </c>
      <c r="H612" s="1" t="s">
        <v>94</v>
      </c>
      <c r="I612" s="1" t="s">
        <v>3568</v>
      </c>
      <c r="J612" s="2">
        <v>0</v>
      </c>
      <c r="K612" s="2">
        <v>1687100</v>
      </c>
      <c r="L612" s="2">
        <v>1687100</v>
      </c>
      <c r="M612" s="2">
        <v>389717.76500000001</v>
      </c>
      <c r="N612" s="6">
        <f t="shared" si="9"/>
        <v>0.23099861596822951</v>
      </c>
      <c r="O612" s="2">
        <v>0</v>
      </c>
      <c r="P612" s="2">
        <v>0</v>
      </c>
    </row>
    <row r="613" spans="1:16" ht="30" x14ac:dyDescent="0.25">
      <c r="A613" s="1" t="s">
        <v>629</v>
      </c>
      <c r="B613" s="1" t="s">
        <v>87</v>
      </c>
      <c r="C613" s="1" t="s">
        <v>7</v>
      </c>
      <c r="D613" s="13" t="s">
        <v>138</v>
      </c>
      <c r="E613" s="13" t="s">
        <v>138</v>
      </c>
      <c r="F613" s="11" t="s">
        <v>4861</v>
      </c>
      <c r="G613" s="1" t="s">
        <v>4862</v>
      </c>
      <c r="H613" s="1" t="s">
        <v>91</v>
      </c>
      <c r="I613" s="1" t="s">
        <v>4362</v>
      </c>
      <c r="J613" s="2">
        <v>0</v>
      </c>
      <c r="K613" s="2">
        <v>200</v>
      </c>
      <c r="L613" s="2">
        <v>200</v>
      </c>
      <c r="M613" s="2">
        <v>0</v>
      </c>
      <c r="N613" s="6">
        <f t="shared" si="9"/>
        <v>0</v>
      </c>
      <c r="O613" s="2">
        <v>0</v>
      </c>
      <c r="P613" s="2">
        <v>0</v>
      </c>
    </row>
    <row r="614" spans="1:16" ht="30" x14ac:dyDescent="0.25">
      <c r="A614" s="1" t="s">
        <v>629</v>
      </c>
      <c r="B614" s="1" t="s">
        <v>87</v>
      </c>
      <c r="C614" s="1" t="s">
        <v>7</v>
      </c>
      <c r="D614" s="13" t="s">
        <v>158</v>
      </c>
      <c r="E614" s="13" t="s">
        <v>158</v>
      </c>
      <c r="F614" s="11" t="s">
        <v>1077</v>
      </c>
      <c r="G614" s="1" t="s">
        <v>1078</v>
      </c>
      <c r="H614" s="1" t="s">
        <v>88</v>
      </c>
      <c r="I614" s="1" t="s">
        <v>1079</v>
      </c>
      <c r="J614" s="2">
        <v>52200</v>
      </c>
      <c r="K614" s="2">
        <v>0</v>
      </c>
      <c r="L614" s="2">
        <v>0</v>
      </c>
      <c r="M614" s="2">
        <v>0</v>
      </c>
      <c r="N614" s="6" t="str">
        <f t="shared" si="9"/>
        <v>-</v>
      </c>
      <c r="O614" s="2">
        <v>0</v>
      </c>
      <c r="P614" s="2">
        <v>0</v>
      </c>
    </row>
    <row r="615" spans="1:16" ht="30" x14ac:dyDescent="0.25">
      <c r="A615" s="1" t="s">
        <v>629</v>
      </c>
      <c r="B615" s="1" t="s">
        <v>87</v>
      </c>
      <c r="C615" s="1" t="s">
        <v>7</v>
      </c>
      <c r="D615" s="13" t="s">
        <v>132</v>
      </c>
      <c r="E615" s="13" t="s">
        <v>132</v>
      </c>
      <c r="F615" s="11" t="s">
        <v>1082</v>
      </c>
      <c r="G615" s="1" t="s">
        <v>1083</v>
      </c>
      <c r="H615" s="1" t="s">
        <v>88</v>
      </c>
      <c r="I615" s="1" t="s">
        <v>88</v>
      </c>
      <c r="J615" s="2">
        <v>4176000</v>
      </c>
      <c r="K615" s="2">
        <v>5535000</v>
      </c>
      <c r="L615" s="2">
        <v>5535000</v>
      </c>
      <c r="M615" s="2">
        <v>4328182.7719999999</v>
      </c>
      <c r="N615" s="6">
        <f t="shared" si="9"/>
        <v>0.78196617380307132</v>
      </c>
      <c r="O615" s="2">
        <v>7048000</v>
      </c>
      <c r="P615" s="2">
        <v>50000</v>
      </c>
    </row>
    <row r="616" spans="1:16" ht="30" x14ac:dyDescent="0.25">
      <c r="A616" s="1" t="s">
        <v>629</v>
      </c>
      <c r="B616" s="1" t="s">
        <v>87</v>
      </c>
      <c r="C616" s="1" t="s">
        <v>7</v>
      </c>
      <c r="D616" s="13" t="s">
        <v>132</v>
      </c>
      <c r="E616" s="13" t="s">
        <v>132</v>
      </c>
      <c r="F616" s="11" t="s">
        <v>1084</v>
      </c>
      <c r="G616" s="1" t="s">
        <v>1085</v>
      </c>
      <c r="H616" s="1" t="s">
        <v>88</v>
      </c>
      <c r="I616" s="1" t="s">
        <v>1086</v>
      </c>
      <c r="J616" s="2">
        <v>668160</v>
      </c>
      <c r="K616" s="2">
        <v>52200</v>
      </c>
      <c r="L616" s="2">
        <v>52200</v>
      </c>
      <c r="M616" s="2">
        <v>0</v>
      </c>
      <c r="N616" s="6">
        <f t="shared" si="9"/>
        <v>0</v>
      </c>
      <c r="O616" s="2">
        <v>0</v>
      </c>
      <c r="P616" s="2">
        <v>0</v>
      </c>
    </row>
    <row r="617" spans="1:16" ht="90" x14ac:dyDescent="0.25">
      <c r="A617" s="1" t="s">
        <v>629</v>
      </c>
      <c r="B617" s="1" t="s">
        <v>87</v>
      </c>
      <c r="C617" s="1" t="s">
        <v>7</v>
      </c>
      <c r="D617" s="13" t="s">
        <v>136</v>
      </c>
      <c r="E617" s="13" t="s">
        <v>4018</v>
      </c>
      <c r="F617" s="11" t="s">
        <v>1087</v>
      </c>
      <c r="G617" s="1" t="s">
        <v>1088</v>
      </c>
      <c r="H617" s="1" t="s">
        <v>2772</v>
      </c>
      <c r="I617" s="1" t="s">
        <v>2773</v>
      </c>
      <c r="J617" s="2">
        <v>10534333</v>
      </c>
      <c r="K617" s="2">
        <v>6964000</v>
      </c>
      <c r="L617" s="2">
        <v>6964000</v>
      </c>
      <c r="M617" s="2">
        <v>5822358.4110000003</v>
      </c>
      <c r="N617" s="6">
        <f t="shared" si="9"/>
        <v>0.83606525143595645</v>
      </c>
      <c r="O617" s="2">
        <v>5500000</v>
      </c>
      <c r="P617" s="2">
        <v>7518000</v>
      </c>
    </row>
    <row r="618" spans="1:16" ht="30" x14ac:dyDescent="0.25">
      <c r="A618" s="1" t="s">
        <v>629</v>
      </c>
      <c r="B618" s="1" t="s">
        <v>87</v>
      </c>
      <c r="C618" s="1" t="s">
        <v>7</v>
      </c>
      <c r="D618" s="13" t="s">
        <v>132</v>
      </c>
      <c r="E618" s="13" t="s">
        <v>132</v>
      </c>
      <c r="F618" s="11" t="s">
        <v>217</v>
      </c>
      <c r="G618" s="1" t="s">
        <v>218</v>
      </c>
      <c r="H618" s="1" t="s">
        <v>94</v>
      </c>
      <c r="I618" s="1" t="s">
        <v>219</v>
      </c>
      <c r="J618" s="2">
        <v>20880</v>
      </c>
      <c r="K618" s="2">
        <v>25700</v>
      </c>
      <c r="L618" s="2">
        <v>25700</v>
      </c>
      <c r="M618" s="2">
        <v>25000</v>
      </c>
      <c r="N618" s="6">
        <f t="shared" si="9"/>
        <v>0.97276264591439687</v>
      </c>
      <c r="O618" s="2">
        <v>0</v>
      </c>
      <c r="P618" s="2">
        <v>0</v>
      </c>
    </row>
    <row r="619" spans="1:16" ht="30" x14ac:dyDescent="0.25">
      <c r="A619" s="1" t="s">
        <v>629</v>
      </c>
      <c r="B619" s="1" t="s">
        <v>87</v>
      </c>
      <c r="C619" s="1" t="s">
        <v>7</v>
      </c>
      <c r="D619" s="13" t="s">
        <v>132</v>
      </c>
      <c r="E619" s="13" t="s">
        <v>132</v>
      </c>
      <c r="F619" s="11" t="s">
        <v>220</v>
      </c>
      <c r="G619" s="1" t="s">
        <v>221</v>
      </c>
      <c r="H619" s="1" t="s">
        <v>94</v>
      </c>
      <c r="I619" s="1" t="s">
        <v>222</v>
      </c>
      <c r="J619" s="2">
        <v>10440</v>
      </c>
      <c r="K619" s="2">
        <v>45000</v>
      </c>
      <c r="L619" s="2">
        <v>45000</v>
      </c>
      <c r="M619" s="2">
        <v>0</v>
      </c>
      <c r="N619" s="6">
        <f t="shared" si="9"/>
        <v>0</v>
      </c>
      <c r="O619" s="2">
        <v>0</v>
      </c>
      <c r="P619" s="2">
        <v>0</v>
      </c>
    </row>
    <row r="620" spans="1:16" ht="30" x14ac:dyDescent="0.25">
      <c r="A620" s="1" t="s">
        <v>629</v>
      </c>
      <c r="B620" s="1" t="s">
        <v>87</v>
      </c>
      <c r="C620" s="1" t="s">
        <v>7</v>
      </c>
      <c r="D620" s="13" t="s">
        <v>169</v>
      </c>
      <c r="E620" s="13" t="s">
        <v>169</v>
      </c>
      <c r="F620" s="11" t="s">
        <v>3569</v>
      </c>
      <c r="G620" s="1" t="s">
        <v>3570</v>
      </c>
      <c r="H620" s="1" t="s">
        <v>94</v>
      </c>
      <c r="I620" s="1" t="s">
        <v>94</v>
      </c>
      <c r="J620" s="2">
        <v>0</v>
      </c>
      <c r="K620" s="2">
        <v>25000</v>
      </c>
      <c r="L620" s="2">
        <v>25000</v>
      </c>
      <c r="M620" s="2">
        <v>0</v>
      </c>
      <c r="N620" s="6">
        <f t="shared" si="9"/>
        <v>0</v>
      </c>
      <c r="O620" s="2">
        <v>0</v>
      </c>
      <c r="P620" s="2">
        <v>0</v>
      </c>
    </row>
    <row r="621" spans="1:16" x14ac:dyDescent="0.25">
      <c r="A621" s="1" t="s">
        <v>629</v>
      </c>
      <c r="B621" s="1" t="s">
        <v>87</v>
      </c>
      <c r="C621" s="1" t="s">
        <v>7</v>
      </c>
      <c r="D621" s="13" t="s">
        <v>138</v>
      </c>
      <c r="E621" s="13" t="s">
        <v>138</v>
      </c>
      <c r="F621" s="11" t="s">
        <v>4358</v>
      </c>
      <c r="G621" s="1" t="s">
        <v>4359</v>
      </c>
      <c r="H621" s="1" t="s">
        <v>91</v>
      </c>
      <c r="I621" s="1" t="s">
        <v>91</v>
      </c>
      <c r="J621" s="2">
        <v>0</v>
      </c>
      <c r="K621" s="2">
        <v>1000</v>
      </c>
      <c r="L621" s="2">
        <v>1000</v>
      </c>
      <c r="M621" s="2">
        <v>448.87299999999999</v>
      </c>
      <c r="N621" s="6">
        <f t="shared" si="9"/>
        <v>0.44887299999999997</v>
      </c>
      <c r="O621" s="2">
        <v>0</v>
      </c>
      <c r="P621" s="2">
        <v>0</v>
      </c>
    </row>
    <row r="622" spans="1:16" x14ac:dyDescent="0.25">
      <c r="A622" s="1" t="s">
        <v>629</v>
      </c>
      <c r="B622" s="1" t="s">
        <v>87</v>
      </c>
      <c r="C622" s="1" t="s">
        <v>7</v>
      </c>
      <c r="D622" s="13" t="s">
        <v>136</v>
      </c>
      <c r="E622" s="13" t="s">
        <v>4012</v>
      </c>
      <c r="F622" s="11" t="s">
        <v>3571</v>
      </c>
      <c r="G622" s="1" t="s">
        <v>3572</v>
      </c>
      <c r="H622" s="1" t="s">
        <v>9</v>
      </c>
      <c r="I622" s="1" t="s">
        <v>10</v>
      </c>
      <c r="J622" s="2">
        <v>0</v>
      </c>
      <c r="K622" s="2">
        <v>5000</v>
      </c>
      <c r="L622" s="2">
        <v>5000</v>
      </c>
      <c r="M622" s="2">
        <v>306.53800000000001</v>
      </c>
      <c r="N622" s="6">
        <f t="shared" si="9"/>
        <v>6.1307600000000004E-2</v>
      </c>
      <c r="O622" s="2">
        <v>0</v>
      </c>
      <c r="P622" s="2">
        <v>0</v>
      </c>
    </row>
    <row r="623" spans="1:16" ht="30" x14ac:dyDescent="0.25">
      <c r="A623" s="1" t="s">
        <v>629</v>
      </c>
      <c r="B623" s="1" t="s">
        <v>87</v>
      </c>
      <c r="C623" s="1" t="s">
        <v>7</v>
      </c>
      <c r="D623" s="13" t="s">
        <v>129</v>
      </c>
      <c r="E623" s="13" t="s">
        <v>4009</v>
      </c>
      <c r="F623" s="11" t="s">
        <v>1089</v>
      </c>
      <c r="G623" s="1" t="s">
        <v>1090</v>
      </c>
      <c r="H623" s="1" t="s">
        <v>91</v>
      </c>
      <c r="I623" s="1" t="s">
        <v>339</v>
      </c>
      <c r="J623" s="2">
        <v>78838</v>
      </c>
      <c r="K623" s="2">
        <v>28000</v>
      </c>
      <c r="L623" s="2">
        <v>28000</v>
      </c>
      <c r="M623" s="2">
        <v>0</v>
      </c>
      <c r="N623" s="6">
        <f t="shared" si="9"/>
        <v>0</v>
      </c>
      <c r="O623" s="2">
        <v>0</v>
      </c>
      <c r="P623" s="2">
        <v>0</v>
      </c>
    </row>
    <row r="624" spans="1:16" ht="30" x14ac:dyDescent="0.25">
      <c r="A624" s="1" t="s">
        <v>629</v>
      </c>
      <c r="B624" s="1" t="s">
        <v>87</v>
      </c>
      <c r="C624" s="1" t="s">
        <v>7</v>
      </c>
      <c r="D624" s="13" t="s">
        <v>169</v>
      </c>
      <c r="E624" s="13" t="s">
        <v>4021</v>
      </c>
      <c r="F624" s="11" t="s">
        <v>3573</v>
      </c>
      <c r="G624" s="1" t="s">
        <v>3574</v>
      </c>
      <c r="H624" s="1" t="s">
        <v>88</v>
      </c>
      <c r="I624" s="1" t="s">
        <v>3575</v>
      </c>
      <c r="J624" s="2">
        <v>0</v>
      </c>
      <c r="K624" s="2">
        <v>910000</v>
      </c>
      <c r="L624" s="2">
        <v>910000</v>
      </c>
      <c r="M624" s="2">
        <v>11832.29</v>
      </c>
      <c r="N624" s="6">
        <f t="shared" si="9"/>
        <v>1.3002516483516484E-2</v>
      </c>
      <c r="O624" s="2">
        <v>2210000</v>
      </c>
      <c r="P624" s="2">
        <v>3008000</v>
      </c>
    </row>
    <row r="625" spans="1:16" ht="30" x14ac:dyDescent="0.25">
      <c r="A625" s="1" t="s">
        <v>629</v>
      </c>
      <c r="B625" s="1" t="s">
        <v>87</v>
      </c>
      <c r="C625" s="1" t="s">
        <v>7</v>
      </c>
      <c r="D625" s="13" t="s">
        <v>169</v>
      </c>
      <c r="E625" s="13" t="s">
        <v>169</v>
      </c>
      <c r="F625" s="11" t="s">
        <v>1091</v>
      </c>
      <c r="G625" s="1" t="s">
        <v>1092</v>
      </c>
      <c r="H625" s="1" t="s">
        <v>94</v>
      </c>
      <c r="I625" s="1" t="s">
        <v>1093</v>
      </c>
      <c r="J625" s="2">
        <v>52200</v>
      </c>
      <c r="K625" s="2">
        <v>77000</v>
      </c>
      <c r="L625" s="2">
        <v>77000</v>
      </c>
      <c r="M625" s="2">
        <v>3439.5</v>
      </c>
      <c r="N625" s="6">
        <f t="shared" si="9"/>
        <v>4.466883116883117E-2</v>
      </c>
      <c r="O625" s="2">
        <v>0</v>
      </c>
      <c r="P625" s="2">
        <v>0</v>
      </c>
    </row>
    <row r="626" spans="1:16" ht="105" x14ac:dyDescent="0.25">
      <c r="A626" s="1" t="s">
        <v>629</v>
      </c>
      <c r="B626" s="1" t="s">
        <v>87</v>
      </c>
      <c r="C626" s="1" t="s">
        <v>7</v>
      </c>
      <c r="D626" s="13" t="s">
        <v>136</v>
      </c>
      <c r="E626" s="13" t="s">
        <v>4018</v>
      </c>
      <c r="F626" s="11" t="s">
        <v>1094</v>
      </c>
      <c r="G626" s="1" t="s">
        <v>1095</v>
      </c>
      <c r="H626" s="1" t="s">
        <v>541</v>
      </c>
      <c r="I626" s="1" t="s">
        <v>2774</v>
      </c>
      <c r="J626" s="2">
        <v>4350347</v>
      </c>
      <c r="K626" s="2">
        <v>3801000</v>
      </c>
      <c r="L626" s="2">
        <v>3801000</v>
      </c>
      <c r="M626" s="2">
        <v>723162.86800000002</v>
      </c>
      <c r="N626" s="6">
        <f t="shared" si="9"/>
        <v>0.19025595053933175</v>
      </c>
      <c r="O626" s="2">
        <v>0</v>
      </c>
      <c r="P626" s="2">
        <v>0</v>
      </c>
    </row>
    <row r="627" spans="1:16" ht="30" x14ac:dyDescent="0.25">
      <c r="A627" s="1" t="s">
        <v>629</v>
      </c>
      <c r="B627" s="1" t="s">
        <v>87</v>
      </c>
      <c r="C627" s="1" t="s">
        <v>7</v>
      </c>
      <c r="D627" s="13" t="s">
        <v>138</v>
      </c>
      <c r="E627" s="13" t="s">
        <v>138</v>
      </c>
      <c r="F627" s="11" t="s">
        <v>3576</v>
      </c>
      <c r="G627" s="1" t="s">
        <v>3577</v>
      </c>
      <c r="H627" s="1" t="s">
        <v>91</v>
      </c>
      <c r="I627" s="1" t="s">
        <v>91</v>
      </c>
      <c r="J627" s="2">
        <v>0</v>
      </c>
      <c r="K627" s="2">
        <v>50000</v>
      </c>
      <c r="L627" s="2">
        <v>50000</v>
      </c>
      <c r="M627" s="2">
        <v>0</v>
      </c>
      <c r="N627" s="6">
        <f t="shared" si="9"/>
        <v>0</v>
      </c>
      <c r="O627" s="2">
        <v>0</v>
      </c>
      <c r="P627" s="2">
        <v>0</v>
      </c>
    </row>
    <row r="628" spans="1:16" ht="30" x14ac:dyDescent="0.25">
      <c r="A628" s="1" t="s">
        <v>629</v>
      </c>
      <c r="B628" s="1" t="s">
        <v>87</v>
      </c>
      <c r="C628" s="1" t="s">
        <v>7</v>
      </c>
      <c r="D628" s="13" t="s">
        <v>132</v>
      </c>
      <c r="E628" s="13" t="s">
        <v>4021</v>
      </c>
      <c r="F628" s="11" t="s">
        <v>1096</v>
      </c>
      <c r="G628" s="1" t="s">
        <v>1097</v>
      </c>
      <c r="H628" s="1" t="s">
        <v>88</v>
      </c>
      <c r="I628" s="1" t="s">
        <v>1079</v>
      </c>
      <c r="J628" s="2">
        <v>1075320</v>
      </c>
      <c r="K628" s="2">
        <v>551000</v>
      </c>
      <c r="L628" s="2">
        <v>551000</v>
      </c>
      <c r="M628" s="2">
        <v>0</v>
      </c>
      <c r="N628" s="6">
        <f t="shared" si="9"/>
        <v>0</v>
      </c>
      <c r="O628" s="2">
        <v>1563000</v>
      </c>
      <c r="P628" s="2">
        <v>0</v>
      </c>
    </row>
    <row r="629" spans="1:16" ht="255" x14ac:dyDescent="0.25">
      <c r="A629" s="1" t="s">
        <v>629</v>
      </c>
      <c r="B629" s="1" t="s">
        <v>87</v>
      </c>
      <c r="C629" s="1" t="s">
        <v>7</v>
      </c>
      <c r="D629" s="13" t="s">
        <v>136</v>
      </c>
      <c r="E629" s="13" t="s">
        <v>4012</v>
      </c>
      <c r="F629" s="11" t="s">
        <v>1098</v>
      </c>
      <c r="G629" s="1" t="s">
        <v>1099</v>
      </c>
      <c r="H629" s="1" t="s">
        <v>541</v>
      </c>
      <c r="I629" s="1" t="s">
        <v>1100</v>
      </c>
      <c r="J629" s="2">
        <v>255657</v>
      </c>
      <c r="K629" s="2">
        <v>362000</v>
      </c>
      <c r="L629" s="2">
        <v>362000</v>
      </c>
      <c r="M629" s="2">
        <v>278594.73799999995</v>
      </c>
      <c r="N629" s="6">
        <f t="shared" si="9"/>
        <v>0.76959872375690597</v>
      </c>
      <c r="O629" s="2">
        <v>0</v>
      </c>
      <c r="P629" s="2">
        <v>0</v>
      </c>
    </row>
    <row r="630" spans="1:16" ht="90" x14ac:dyDescent="0.25">
      <c r="A630" s="1" t="s">
        <v>629</v>
      </c>
      <c r="B630" s="1" t="s">
        <v>87</v>
      </c>
      <c r="C630" s="1" t="s">
        <v>7</v>
      </c>
      <c r="D630" s="13" t="s">
        <v>136</v>
      </c>
      <c r="E630" s="13" t="s">
        <v>4018</v>
      </c>
      <c r="F630" s="11" t="s">
        <v>1101</v>
      </c>
      <c r="G630" s="1" t="s">
        <v>1102</v>
      </c>
      <c r="H630" s="1" t="s">
        <v>541</v>
      </c>
      <c r="I630" s="1" t="s">
        <v>2775</v>
      </c>
      <c r="J630" s="2">
        <v>2435344</v>
      </c>
      <c r="K630" s="2">
        <v>3297000</v>
      </c>
      <c r="L630" s="2">
        <v>3297000</v>
      </c>
      <c r="M630" s="2">
        <v>2481545.9210000001</v>
      </c>
      <c r="N630" s="6">
        <f t="shared" si="9"/>
        <v>0.75266785592963303</v>
      </c>
      <c r="O630" s="2">
        <v>6168000</v>
      </c>
      <c r="P630" s="2">
        <v>1309000</v>
      </c>
    </row>
    <row r="631" spans="1:16" ht="90" x14ac:dyDescent="0.25">
      <c r="A631" s="1" t="s">
        <v>629</v>
      </c>
      <c r="B631" s="1" t="s">
        <v>87</v>
      </c>
      <c r="C631" s="1" t="s">
        <v>7</v>
      </c>
      <c r="D631" s="13" t="s">
        <v>136</v>
      </c>
      <c r="E631" s="13" t="s">
        <v>4016</v>
      </c>
      <c r="F631" s="11" t="s">
        <v>1103</v>
      </c>
      <c r="G631" s="1" t="s">
        <v>1104</v>
      </c>
      <c r="H631" s="1" t="s">
        <v>541</v>
      </c>
      <c r="I631" s="1" t="s">
        <v>2776</v>
      </c>
      <c r="J631" s="2">
        <v>898797</v>
      </c>
      <c r="K631" s="2">
        <v>671000</v>
      </c>
      <c r="L631" s="2">
        <v>671000</v>
      </c>
      <c r="M631" s="2">
        <v>522051.19099999999</v>
      </c>
      <c r="N631" s="6">
        <f t="shared" si="9"/>
        <v>0.77801965871833079</v>
      </c>
      <c r="O631" s="2">
        <v>0</v>
      </c>
      <c r="P631" s="2">
        <v>0</v>
      </c>
    </row>
    <row r="632" spans="1:16" ht="30" x14ac:dyDescent="0.25">
      <c r="A632" s="1" t="s">
        <v>629</v>
      </c>
      <c r="B632" s="1" t="s">
        <v>87</v>
      </c>
      <c r="C632" s="1" t="s">
        <v>7</v>
      </c>
      <c r="D632" s="13" t="s">
        <v>158</v>
      </c>
      <c r="E632" s="13" t="s">
        <v>158</v>
      </c>
      <c r="F632" s="11" t="s">
        <v>1105</v>
      </c>
      <c r="G632" s="1" t="s">
        <v>1106</v>
      </c>
      <c r="H632" s="1" t="s">
        <v>94</v>
      </c>
      <c r="I632" s="1" t="s">
        <v>1107</v>
      </c>
      <c r="J632" s="2">
        <v>97092</v>
      </c>
      <c r="K632" s="2">
        <v>144000</v>
      </c>
      <c r="L632" s="2">
        <v>144000</v>
      </c>
      <c r="M632" s="2">
        <v>67184.44</v>
      </c>
      <c r="N632" s="6">
        <f t="shared" si="9"/>
        <v>0.46655861111111113</v>
      </c>
      <c r="O632" s="2">
        <v>0</v>
      </c>
      <c r="P632" s="2">
        <v>0</v>
      </c>
    </row>
    <row r="633" spans="1:16" ht="30" x14ac:dyDescent="0.25">
      <c r="A633" s="1" t="s">
        <v>629</v>
      </c>
      <c r="B633" s="1" t="s">
        <v>87</v>
      </c>
      <c r="C633" s="1" t="s">
        <v>7</v>
      </c>
      <c r="D633" s="13" t="s">
        <v>11</v>
      </c>
      <c r="E633" s="13" t="s">
        <v>11</v>
      </c>
      <c r="F633" s="11" t="s">
        <v>4360</v>
      </c>
      <c r="G633" s="1" t="s">
        <v>4361</v>
      </c>
      <c r="H633" s="1" t="s">
        <v>91</v>
      </c>
      <c r="I633" s="1" t="s">
        <v>4362</v>
      </c>
      <c r="J633" s="2">
        <v>0</v>
      </c>
      <c r="K633" s="2">
        <v>22000</v>
      </c>
      <c r="L633" s="2">
        <v>22000</v>
      </c>
      <c r="M633" s="2">
        <v>0</v>
      </c>
      <c r="N633" s="6">
        <f t="shared" si="9"/>
        <v>0</v>
      </c>
      <c r="O633" s="2">
        <v>0</v>
      </c>
      <c r="P633" s="2">
        <v>0</v>
      </c>
    </row>
    <row r="634" spans="1:16" ht="255" x14ac:dyDescent="0.25">
      <c r="A634" s="1" t="s">
        <v>629</v>
      </c>
      <c r="B634" s="1" t="s">
        <v>87</v>
      </c>
      <c r="C634" s="1" t="s">
        <v>7</v>
      </c>
      <c r="D634" s="13" t="s">
        <v>173</v>
      </c>
      <c r="E634" s="13" t="s">
        <v>4024</v>
      </c>
      <c r="F634" s="11" t="s">
        <v>4863</v>
      </c>
      <c r="G634" s="1" t="s">
        <v>4864</v>
      </c>
      <c r="H634" s="1" t="s">
        <v>541</v>
      </c>
      <c r="I634" s="1" t="s">
        <v>4865</v>
      </c>
      <c r="J634" s="2">
        <v>0</v>
      </c>
      <c r="K634" s="2">
        <v>31000</v>
      </c>
      <c r="L634" s="2">
        <v>31000</v>
      </c>
      <c r="M634" s="2">
        <v>0</v>
      </c>
      <c r="N634" s="6">
        <f t="shared" si="9"/>
        <v>0</v>
      </c>
      <c r="O634" s="2">
        <v>0</v>
      </c>
      <c r="P634" s="2">
        <v>0</v>
      </c>
    </row>
    <row r="635" spans="1:16" ht="255" x14ac:dyDescent="0.25">
      <c r="A635" s="1" t="s">
        <v>629</v>
      </c>
      <c r="B635" s="1" t="s">
        <v>87</v>
      </c>
      <c r="C635" s="1" t="s">
        <v>7</v>
      </c>
      <c r="D635" s="13" t="s">
        <v>136</v>
      </c>
      <c r="E635" s="13" t="s">
        <v>4016</v>
      </c>
      <c r="F635" s="11" t="s">
        <v>4363</v>
      </c>
      <c r="G635" s="1" t="s">
        <v>4364</v>
      </c>
      <c r="H635" s="1" t="s">
        <v>541</v>
      </c>
      <c r="I635" s="1" t="s">
        <v>1100</v>
      </c>
      <c r="J635" s="2">
        <v>0</v>
      </c>
      <c r="K635" s="2">
        <v>6000</v>
      </c>
      <c r="L635" s="2">
        <v>6000</v>
      </c>
      <c r="M635" s="2">
        <v>3559.154</v>
      </c>
      <c r="N635" s="6">
        <f t="shared" si="9"/>
        <v>0.59319233333333332</v>
      </c>
      <c r="O635" s="2">
        <v>0</v>
      </c>
      <c r="P635" s="2">
        <v>0</v>
      </c>
    </row>
    <row r="636" spans="1:16" ht="30" x14ac:dyDescent="0.25">
      <c r="A636" s="1" t="s">
        <v>629</v>
      </c>
      <c r="B636" s="1" t="s">
        <v>87</v>
      </c>
      <c r="C636" s="1" t="s">
        <v>7</v>
      </c>
      <c r="D636" s="13" t="s">
        <v>132</v>
      </c>
      <c r="E636" s="13" t="s">
        <v>4021</v>
      </c>
      <c r="F636" s="11" t="s">
        <v>1108</v>
      </c>
      <c r="G636" s="1" t="s">
        <v>1109</v>
      </c>
      <c r="H636" s="1" t="s">
        <v>91</v>
      </c>
      <c r="I636" s="1" t="s">
        <v>1110</v>
      </c>
      <c r="J636" s="2">
        <v>417600</v>
      </c>
      <c r="K636" s="2">
        <v>340000</v>
      </c>
      <c r="L636" s="2">
        <v>340000</v>
      </c>
      <c r="M636" s="2">
        <v>306981.652</v>
      </c>
      <c r="N636" s="6">
        <f t="shared" si="9"/>
        <v>0.90288721176470588</v>
      </c>
      <c r="O636" s="2">
        <v>0</v>
      </c>
      <c r="P636" s="2">
        <v>0</v>
      </c>
    </row>
    <row r="637" spans="1:16" ht="30" x14ac:dyDescent="0.25">
      <c r="A637" s="1" t="s">
        <v>629</v>
      </c>
      <c r="B637" s="1" t="s">
        <v>87</v>
      </c>
      <c r="C637" s="1" t="s">
        <v>7</v>
      </c>
      <c r="D637" s="13" t="s">
        <v>169</v>
      </c>
      <c r="E637" s="13" t="s">
        <v>4021</v>
      </c>
      <c r="F637" s="11" t="s">
        <v>1111</v>
      </c>
      <c r="G637" s="1" t="s">
        <v>1112</v>
      </c>
      <c r="H637" s="1" t="s">
        <v>88</v>
      </c>
      <c r="I637" s="1" t="s">
        <v>89</v>
      </c>
      <c r="J637" s="2">
        <v>626400</v>
      </c>
      <c r="K637" s="2">
        <v>175000</v>
      </c>
      <c r="L637" s="2">
        <v>175000</v>
      </c>
      <c r="M637" s="2">
        <v>152007.989</v>
      </c>
      <c r="N637" s="6">
        <f t="shared" si="9"/>
        <v>0.86861708000000004</v>
      </c>
      <c r="O637" s="2">
        <v>0</v>
      </c>
      <c r="P637" s="2">
        <v>0</v>
      </c>
    </row>
    <row r="638" spans="1:16" ht="30" x14ac:dyDescent="0.25">
      <c r="A638" s="1" t="s">
        <v>629</v>
      </c>
      <c r="B638" s="1" t="s">
        <v>87</v>
      </c>
      <c r="C638" s="1" t="s">
        <v>7</v>
      </c>
      <c r="D638" s="13" t="s">
        <v>132</v>
      </c>
      <c r="E638" s="13" t="s">
        <v>132</v>
      </c>
      <c r="F638" s="11" t="s">
        <v>3578</v>
      </c>
      <c r="G638" s="1" t="s">
        <v>3579</v>
      </c>
      <c r="H638" s="1" t="s">
        <v>91</v>
      </c>
      <c r="I638" s="1" t="s">
        <v>3580</v>
      </c>
      <c r="J638" s="2">
        <v>0</v>
      </c>
      <c r="K638" s="2">
        <v>53000</v>
      </c>
      <c r="L638" s="2">
        <v>53000</v>
      </c>
      <c r="M638" s="2">
        <v>0</v>
      </c>
      <c r="N638" s="6">
        <f t="shared" si="9"/>
        <v>0</v>
      </c>
      <c r="O638" s="2">
        <v>0</v>
      </c>
      <c r="P638" s="2">
        <v>0</v>
      </c>
    </row>
    <row r="639" spans="1:16" ht="60" x14ac:dyDescent="0.25">
      <c r="A639" s="1" t="s">
        <v>629</v>
      </c>
      <c r="B639" s="1" t="s">
        <v>87</v>
      </c>
      <c r="C639" s="1" t="s">
        <v>7</v>
      </c>
      <c r="D639" s="13" t="s">
        <v>136</v>
      </c>
      <c r="E639" s="13" t="s">
        <v>4015</v>
      </c>
      <c r="F639" s="11" t="s">
        <v>1114</v>
      </c>
      <c r="G639" s="1" t="s">
        <v>1115</v>
      </c>
      <c r="H639" s="1" t="s">
        <v>225</v>
      </c>
      <c r="I639" s="1" t="s">
        <v>226</v>
      </c>
      <c r="J639" s="2">
        <v>8888617</v>
      </c>
      <c r="K639" s="2">
        <v>4168010</v>
      </c>
      <c r="L639" s="2">
        <v>4168010</v>
      </c>
      <c r="M639" s="2">
        <v>2708994.84</v>
      </c>
      <c r="N639" s="6">
        <f t="shared" si="9"/>
        <v>0.64994921797212579</v>
      </c>
      <c r="O639" s="2">
        <v>7010000</v>
      </c>
      <c r="P639" s="2">
        <v>12023000</v>
      </c>
    </row>
    <row r="640" spans="1:16" ht="60" x14ac:dyDescent="0.25">
      <c r="A640" s="1" t="s">
        <v>629</v>
      </c>
      <c r="B640" s="1" t="s">
        <v>87</v>
      </c>
      <c r="C640" s="1" t="s">
        <v>7</v>
      </c>
      <c r="D640" s="13" t="s">
        <v>136</v>
      </c>
      <c r="E640" s="13" t="s">
        <v>4016</v>
      </c>
      <c r="F640" s="11" t="s">
        <v>1116</v>
      </c>
      <c r="G640" s="1" t="s">
        <v>1117</v>
      </c>
      <c r="H640" s="1" t="s">
        <v>225</v>
      </c>
      <c r="I640" s="1" t="s">
        <v>226</v>
      </c>
      <c r="J640" s="2">
        <v>750278</v>
      </c>
      <c r="K640" s="2">
        <v>1006000</v>
      </c>
      <c r="L640" s="2">
        <v>1006000</v>
      </c>
      <c r="M640" s="2">
        <v>3169.4490000000001</v>
      </c>
      <c r="N640" s="6">
        <f t="shared" si="9"/>
        <v>3.1505457256461233E-3</v>
      </c>
      <c r="O640" s="2">
        <v>0</v>
      </c>
      <c r="P640" s="2">
        <v>0</v>
      </c>
    </row>
    <row r="641" spans="1:16" x14ac:dyDescent="0.25">
      <c r="A641" s="1" t="s">
        <v>629</v>
      </c>
      <c r="B641" s="1" t="s">
        <v>87</v>
      </c>
      <c r="C641" s="1" t="s">
        <v>7</v>
      </c>
      <c r="D641" s="13" t="s">
        <v>136</v>
      </c>
      <c r="E641" s="13" t="s">
        <v>4012</v>
      </c>
      <c r="F641" s="11" t="s">
        <v>223</v>
      </c>
      <c r="G641" s="1" t="s">
        <v>224</v>
      </c>
      <c r="H641" s="1" t="s">
        <v>9</v>
      </c>
      <c r="I641" s="1" t="s">
        <v>10</v>
      </c>
      <c r="J641" s="2">
        <v>1995738</v>
      </c>
      <c r="K641" s="2">
        <v>10</v>
      </c>
      <c r="L641" s="2">
        <v>10</v>
      </c>
      <c r="M641" s="2">
        <v>0</v>
      </c>
      <c r="N641" s="6">
        <f t="shared" si="9"/>
        <v>0</v>
      </c>
      <c r="O641" s="2">
        <v>977000</v>
      </c>
      <c r="P641" s="2">
        <v>0</v>
      </c>
    </row>
    <row r="642" spans="1:16" ht="45" x14ac:dyDescent="0.25">
      <c r="A642" s="1" t="s">
        <v>629</v>
      </c>
      <c r="B642" s="1" t="s">
        <v>87</v>
      </c>
      <c r="C642" s="1" t="s">
        <v>7</v>
      </c>
      <c r="D642" s="13" t="s">
        <v>169</v>
      </c>
      <c r="E642" s="13" t="s">
        <v>4021</v>
      </c>
      <c r="F642" s="11" t="s">
        <v>1118</v>
      </c>
      <c r="G642" s="1" t="s">
        <v>1119</v>
      </c>
      <c r="H642" s="1" t="s">
        <v>541</v>
      </c>
      <c r="I642" s="1" t="s">
        <v>1122</v>
      </c>
      <c r="J642" s="2">
        <v>82446</v>
      </c>
      <c r="K642" s="2">
        <v>118000</v>
      </c>
      <c r="L642" s="2">
        <v>118000</v>
      </c>
      <c r="M642" s="2">
        <v>116973.423</v>
      </c>
      <c r="N642" s="6">
        <f t="shared" si="9"/>
        <v>0.99130019491525423</v>
      </c>
      <c r="O642" s="2">
        <v>0</v>
      </c>
      <c r="P642" s="2">
        <v>0</v>
      </c>
    </row>
    <row r="643" spans="1:16" x14ac:dyDescent="0.25">
      <c r="A643" s="1" t="s">
        <v>629</v>
      </c>
      <c r="B643" s="1" t="s">
        <v>87</v>
      </c>
      <c r="C643" s="1" t="s">
        <v>7</v>
      </c>
      <c r="D643" s="13" t="s">
        <v>138</v>
      </c>
      <c r="E643" s="13" t="s">
        <v>138</v>
      </c>
      <c r="F643" s="11" t="s">
        <v>1120</v>
      </c>
      <c r="G643" s="1" t="s">
        <v>1121</v>
      </c>
      <c r="H643" s="1" t="s">
        <v>88</v>
      </c>
      <c r="I643" s="1" t="s">
        <v>89</v>
      </c>
      <c r="J643" s="2">
        <v>208800</v>
      </c>
      <c r="K643" s="2">
        <v>116000</v>
      </c>
      <c r="L643" s="2">
        <v>116000</v>
      </c>
      <c r="M643" s="2">
        <v>106662.571</v>
      </c>
      <c r="N643" s="6">
        <f t="shared" si="9"/>
        <v>0.91950492241379311</v>
      </c>
      <c r="O643" s="2">
        <v>149000</v>
      </c>
      <c r="P643" s="2">
        <v>0</v>
      </c>
    </row>
    <row r="644" spans="1:16" ht="30" x14ac:dyDescent="0.25">
      <c r="A644" s="1" t="s">
        <v>629</v>
      </c>
      <c r="B644" s="1" t="s">
        <v>87</v>
      </c>
      <c r="C644" s="1" t="s">
        <v>7</v>
      </c>
      <c r="D644" s="13" t="s">
        <v>132</v>
      </c>
      <c r="E644" s="13" t="s">
        <v>4021</v>
      </c>
      <c r="F644" s="11" t="s">
        <v>1123</v>
      </c>
      <c r="G644" s="1" t="s">
        <v>1124</v>
      </c>
      <c r="H644" s="1" t="s">
        <v>94</v>
      </c>
      <c r="I644" s="1" t="s">
        <v>1125</v>
      </c>
      <c r="J644" s="2">
        <v>213310</v>
      </c>
      <c r="K644" s="2">
        <v>0</v>
      </c>
      <c r="L644" s="2">
        <v>0</v>
      </c>
      <c r="M644" s="2">
        <v>0</v>
      </c>
      <c r="N644" s="6" t="str">
        <f t="shared" si="9"/>
        <v>-</v>
      </c>
      <c r="O644" s="2">
        <v>0</v>
      </c>
      <c r="P644" s="2">
        <v>0</v>
      </c>
    </row>
    <row r="645" spans="1:16" ht="30" x14ac:dyDescent="0.25">
      <c r="A645" s="1" t="s">
        <v>629</v>
      </c>
      <c r="B645" s="1" t="s">
        <v>87</v>
      </c>
      <c r="C645" s="1" t="s">
        <v>7</v>
      </c>
      <c r="D645" s="13" t="s">
        <v>169</v>
      </c>
      <c r="E645" s="13" t="s">
        <v>4021</v>
      </c>
      <c r="F645" s="11" t="s">
        <v>1126</v>
      </c>
      <c r="G645" s="1" t="s">
        <v>1127</v>
      </c>
      <c r="H645" s="1" t="s">
        <v>88</v>
      </c>
      <c r="I645" s="1" t="s">
        <v>1128</v>
      </c>
      <c r="J645" s="2">
        <v>877379</v>
      </c>
      <c r="K645" s="2">
        <v>331000</v>
      </c>
      <c r="L645" s="2">
        <v>331000</v>
      </c>
      <c r="M645" s="2">
        <v>0</v>
      </c>
      <c r="N645" s="6">
        <f t="shared" ref="N645:N708" si="10">IF(K645=0,"-",M645/K645)</f>
        <v>0</v>
      </c>
      <c r="O645" s="2">
        <v>960000</v>
      </c>
      <c r="P645" s="2">
        <v>0</v>
      </c>
    </row>
    <row r="646" spans="1:16" ht="30" x14ac:dyDescent="0.25">
      <c r="A646" s="1" t="s">
        <v>629</v>
      </c>
      <c r="B646" s="1" t="s">
        <v>87</v>
      </c>
      <c r="C646" s="1" t="s">
        <v>7</v>
      </c>
      <c r="D646" s="13" t="s">
        <v>132</v>
      </c>
      <c r="E646" s="13" t="s">
        <v>132</v>
      </c>
      <c r="F646" s="11" t="s">
        <v>4866</v>
      </c>
      <c r="G646" s="1" t="s">
        <v>4867</v>
      </c>
      <c r="H646" s="1" t="s">
        <v>94</v>
      </c>
      <c r="I646" s="1" t="s">
        <v>4868</v>
      </c>
      <c r="J646" s="2">
        <v>0</v>
      </c>
      <c r="K646" s="2">
        <v>6800</v>
      </c>
      <c r="L646" s="2">
        <v>6800</v>
      </c>
      <c r="M646" s="2">
        <v>0</v>
      </c>
      <c r="N646" s="6">
        <f t="shared" si="10"/>
        <v>0</v>
      </c>
      <c r="O646" s="2">
        <v>0</v>
      </c>
      <c r="P646" s="2">
        <v>0</v>
      </c>
    </row>
    <row r="647" spans="1:16" ht="255" x14ac:dyDescent="0.25">
      <c r="A647" s="1" t="s">
        <v>629</v>
      </c>
      <c r="B647" s="1" t="s">
        <v>87</v>
      </c>
      <c r="C647" s="1" t="s">
        <v>7</v>
      </c>
      <c r="D647" s="13" t="s">
        <v>169</v>
      </c>
      <c r="E647" s="13" t="s">
        <v>4021</v>
      </c>
      <c r="F647" s="11" t="s">
        <v>1129</v>
      </c>
      <c r="G647" s="1" t="s">
        <v>1130</v>
      </c>
      <c r="H647" s="1" t="s">
        <v>541</v>
      </c>
      <c r="I647" s="1" t="s">
        <v>1100</v>
      </c>
      <c r="J647" s="2">
        <v>261787</v>
      </c>
      <c r="K647" s="2">
        <v>200000</v>
      </c>
      <c r="L647" s="2">
        <v>200000</v>
      </c>
      <c r="M647" s="2">
        <v>38007</v>
      </c>
      <c r="N647" s="6">
        <f t="shared" si="10"/>
        <v>0.19003500000000001</v>
      </c>
      <c r="O647" s="2">
        <v>176000</v>
      </c>
      <c r="P647" s="2">
        <v>0</v>
      </c>
    </row>
    <row r="648" spans="1:16" ht="30" x14ac:dyDescent="0.25">
      <c r="A648" s="1" t="s">
        <v>629</v>
      </c>
      <c r="B648" s="1" t="s">
        <v>87</v>
      </c>
      <c r="C648" s="1" t="s">
        <v>7</v>
      </c>
      <c r="D648" s="13" t="s">
        <v>132</v>
      </c>
      <c r="E648" s="13" t="s">
        <v>4021</v>
      </c>
      <c r="F648" s="11" t="s">
        <v>1131</v>
      </c>
      <c r="G648" s="1" t="s">
        <v>1132</v>
      </c>
      <c r="H648" s="1" t="s">
        <v>88</v>
      </c>
      <c r="I648" s="1" t="s">
        <v>1079</v>
      </c>
      <c r="J648" s="2">
        <v>964164</v>
      </c>
      <c r="K648" s="2">
        <v>58010</v>
      </c>
      <c r="L648" s="2">
        <v>58010</v>
      </c>
      <c r="M648" s="2">
        <v>0</v>
      </c>
      <c r="N648" s="6">
        <f t="shared" si="10"/>
        <v>0</v>
      </c>
      <c r="O648" s="2">
        <v>1275000</v>
      </c>
      <c r="P648" s="2">
        <v>0</v>
      </c>
    </row>
    <row r="649" spans="1:16" ht="30" x14ac:dyDescent="0.25">
      <c r="A649" s="1" t="s">
        <v>629</v>
      </c>
      <c r="B649" s="1" t="s">
        <v>87</v>
      </c>
      <c r="C649" s="1" t="s">
        <v>7</v>
      </c>
      <c r="D649" s="13" t="s">
        <v>136</v>
      </c>
      <c r="E649" s="13" t="s">
        <v>4016</v>
      </c>
      <c r="F649" s="11" t="s">
        <v>4545</v>
      </c>
      <c r="G649" s="1" t="s">
        <v>4546</v>
      </c>
      <c r="H649" s="1" t="s">
        <v>9</v>
      </c>
      <c r="I649" s="1" t="s">
        <v>10</v>
      </c>
      <c r="J649" s="2">
        <v>0</v>
      </c>
      <c r="K649" s="2">
        <v>10</v>
      </c>
      <c r="L649" s="2">
        <v>10</v>
      </c>
      <c r="M649" s="2">
        <v>0</v>
      </c>
      <c r="N649" s="6">
        <f t="shared" si="10"/>
        <v>0</v>
      </c>
      <c r="O649" s="2">
        <v>600000</v>
      </c>
      <c r="P649" s="2">
        <v>0</v>
      </c>
    </row>
    <row r="650" spans="1:16" ht="30" x14ac:dyDescent="0.25">
      <c r="A650" s="1" t="s">
        <v>629</v>
      </c>
      <c r="B650" s="1" t="s">
        <v>87</v>
      </c>
      <c r="C650" s="1" t="s">
        <v>7</v>
      </c>
      <c r="D650" s="13" t="s">
        <v>136</v>
      </c>
      <c r="E650" s="13" t="s">
        <v>4012</v>
      </c>
      <c r="F650" s="11" t="s">
        <v>4547</v>
      </c>
      <c r="G650" s="1" t="s">
        <v>4548</v>
      </c>
      <c r="H650" s="1" t="s">
        <v>9</v>
      </c>
      <c r="I650" s="1" t="s">
        <v>10</v>
      </c>
      <c r="J650" s="2">
        <v>0</v>
      </c>
      <c r="K650" s="2">
        <v>20</v>
      </c>
      <c r="L650" s="2">
        <v>20</v>
      </c>
      <c r="M650" s="2">
        <v>0</v>
      </c>
      <c r="N650" s="6">
        <f t="shared" si="10"/>
        <v>0</v>
      </c>
      <c r="O650" s="2">
        <v>1280000</v>
      </c>
      <c r="P650" s="2">
        <v>0</v>
      </c>
    </row>
    <row r="651" spans="1:16" x14ac:dyDescent="0.25">
      <c r="A651" s="1" t="s">
        <v>629</v>
      </c>
      <c r="B651" s="1" t="s">
        <v>87</v>
      </c>
      <c r="C651" s="1" t="s">
        <v>7</v>
      </c>
      <c r="D651" s="13" t="s">
        <v>136</v>
      </c>
      <c r="E651" s="13" t="s">
        <v>4012</v>
      </c>
      <c r="F651" s="11" t="s">
        <v>4549</v>
      </c>
      <c r="G651" s="1" t="s">
        <v>4550</v>
      </c>
      <c r="H651" s="1" t="s">
        <v>9</v>
      </c>
      <c r="I651" s="1" t="s">
        <v>10</v>
      </c>
      <c r="J651" s="2">
        <v>0</v>
      </c>
      <c r="K651" s="2">
        <v>30</v>
      </c>
      <c r="L651" s="2">
        <v>30</v>
      </c>
      <c r="M651" s="2">
        <v>0</v>
      </c>
      <c r="N651" s="6">
        <f t="shared" si="10"/>
        <v>0</v>
      </c>
      <c r="O651" s="2">
        <v>8928000</v>
      </c>
      <c r="P651" s="2">
        <v>0</v>
      </c>
    </row>
    <row r="652" spans="1:16" ht="30" x14ac:dyDescent="0.25">
      <c r="A652" s="1" t="s">
        <v>629</v>
      </c>
      <c r="B652" s="1" t="s">
        <v>87</v>
      </c>
      <c r="C652" s="1" t="s">
        <v>7</v>
      </c>
      <c r="D652" s="13" t="s">
        <v>132</v>
      </c>
      <c r="E652" s="13" t="s">
        <v>132</v>
      </c>
      <c r="F652" s="11" t="s">
        <v>2777</v>
      </c>
      <c r="G652" s="1" t="s">
        <v>2778</v>
      </c>
      <c r="H652" s="1" t="s">
        <v>2595</v>
      </c>
      <c r="I652" s="1" t="s">
        <v>2779</v>
      </c>
      <c r="J652" s="2">
        <v>914022</v>
      </c>
      <c r="K652" s="2">
        <v>0</v>
      </c>
      <c r="L652" s="2">
        <v>0</v>
      </c>
      <c r="M652" s="2">
        <v>0</v>
      </c>
      <c r="N652" s="6" t="str">
        <f t="shared" si="10"/>
        <v>-</v>
      </c>
      <c r="O652" s="2">
        <v>0</v>
      </c>
      <c r="P652" s="2">
        <v>0</v>
      </c>
    </row>
    <row r="653" spans="1:16" ht="255" x14ac:dyDescent="0.25">
      <c r="A653" s="1" t="s">
        <v>629</v>
      </c>
      <c r="B653" s="1" t="s">
        <v>87</v>
      </c>
      <c r="C653" s="1" t="s">
        <v>7</v>
      </c>
      <c r="D653" s="13" t="s">
        <v>136</v>
      </c>
      <c r="E653" s="13" t="s">
        <v>4017</v>
      </c>
      <c r="F653" s="11" t="s">
        <v>2780</v>
      </c>
      <c r="G653" s="1" t="s">
        <v>2781</v>
      </c>
      <c r="H653" s="1" t="s">
        <v>541</v>
      </c>
      <c r="I653" s="1" t="s">
        <v>1100</v>
      </c>
      <c r="J653" s="2">
        <v>4790524</v>
      </c>
      <c r="K653" s="2">
        <v>6212000</v>
      </c>
      <c r="L653" s="2">
        <v>6212000</v>
      </c>
      <c r="M653" s="2">
        <v>4006674.2880000002</v>
      </c>
      <c r="N653" s="6">
        <f t="shared" si="10"/>
        <v>0.64498942176432716</v>
      </c>
      <c r="O653" s="2">
        <v>0</v>
      </c>
      <c r="P653" s="2">
        <v>0</v>
      </c>
    </row>
    <row r="654" spans="1:16" ht="255" x14ac:dyDescent="0.25">
      <c r="A654" s="1" t="s">
        <v>629</v>
      </c>
      <c r="B654" s="1" t="s">
        <v>87</v>
      </c>
      <c r="C654" s="1" t="s">
        <v>7</v>
      </c>
      <c r="D654" s="13" t="s">
        <v>136</v>
      </c>
      <c r="E654" s="13" t="s">
        <v>4018</v>
      </c>
      <c r="F654" s="11" t="s">
        <v>2782</v>
      </c>
      <c r="G654" s="1" t="s">
        <v>2783</v>
      </c>
      <c r="H654" s="1" t="s">
        <v>541</v>
      </c>
      <c r="I654" s="1" t="s">
        <v>1100</v>
      </c>
      <c r="J654" s="2">
        <v>522000</v>
      </c>
      <c r="K654" s="2">
        <v>338000</v>
      </c>
      <c r="L654" s="2">
        <v>338000</v>
      </c>
      <c r="M654" s="2">
        <v>0</v>
      </c>
      <c r="N654" s="6">
        <f t="shared" si="10"/>
        <v>0</v>
      </c>
      <c r="O654" s="2">
        <v>7000000</v>
      </c>
      <c r="P654" s="2">
        <v>16110000</v>
      </c>
    </row>
    <row r="655" spans="1:16" ht="45" x14ac:dyDescent="0.25">
      <c r="A655" s="1" t="s">
        <v>629</v>
      </c>
      <c r="B655" s="1" t="s">
        <v>87</v>
      </c>
      <c r="C655" s="1" t="s">
        <v>7</v>
      </c>
      <c r="D655" s="13" t="s">
        <v>169</v>
      </c>
      <c r="E655" s="13" t="s">
        <v>169</v>
      </c>
      <c r="F655" s="11" t="s">
        <v>2784</v>
      </c>
      <c r="G655" s="1" t="s">
        <v>2785</v>
      </c>
      <c r="H655" s="1" t="s">
        <v>2595</v>
      </c>
      <c r="I655" s="1" t="s">
        <v>2786</v>
      </c>
      <c r="J655" s="2">
        <v>31320</v>
      </c>
      <c r="K655" s="2">
        <v>10500</v>
      </c>
      <c r="L655" s="2">
        <v>10500</v>
      </c>
      <c r="M655" s="2">
        <v>0</v>
      </c>
      <c r="N655" s="6">
        <f t="shared" si="10"/>
        <v>0</v>
      </c>
      <c r="O655" s="2">
        <v>300000</v>
      </c>
      <c r="P655" s="2">
        <v>280000</v>
      </c>
    </row>
    <row r="656" spans="1:16" x14ac:dyDescent="0.25">
      <c r="A656" s="1" t="s">
        <v>629</v>
      </c>
      <c r="B656" s="1" t="s">
        <v>87</v>
      </c>
      <c r="C656" s="1" t="s">
        <v>7</v>
      </c>
      <c r="D656" s="13" t="s">
        <v>138</v>
      </c>
      <c r="E656" s="13" t="s">
        <v>138</v>
      </c>
      <c r="F656" s="11" t="s">
        <v>2787</v>
      </c>
      <c r="G656" s="1" t="s">
        <v>2788</v>
      </c>
      <c r="H656" s="1" t="s">
        <v>91</v>
      </c>
      <c r="I656" s="1" t="s">
        <v>91</v>
      </c>
      <c r="J656" s="2">
        <v>41760</v>
      </c>
      <c r="K656" s="2">
        <v>42260</v>
      </c>
      <c r="L656" s="2">
        <v>42260</v>
      </c>
      <c r="M656" s="2">
        <v>67.28</v>
      </c>
      <c r="N656" s="6">
        <f t="shared" si="10"/>
        <v>1.5920492191197351E-3</v>
      </c>
      <c r="O656" s="2">
        <v>161000</v>
      </c>
      <c r="P656" s="2">
        <v>53000</v>
      </c>
    </row>
    <row r="657" spans="1:16" ht="30" x14ac:dyDescent="0.25">
      <c r="A657" s="1" t="s">
        <v>629</v>
      </c>
      <c r="B657" s="1" t="s">
        <v>87</v>
      </c>
      <c r="C657" s="1" t="s">
        <v>7</v>
      </c>
      <c r="D657" s="13" t="s">
        <v>136</v>
      </c>
      <c r="E657" s="13" t="s">
        <v>4012</v>
      </c>
      <c r="F657" s="11" t="s">
        <v>4551</v>
      </c>
      <c r="G657" s="1" t="s">
        <v>4552</v>
      </c>
      <c r="H657" s="1" t="s">
        <v>9</v>
      </c>
      <c r="I657" s="1" t="s">
        <v>10</v>
      </c>
      <c r="J657" s="2">
        <v>0</v>
      </c>
      <c r="K657" s="2">
        <v>10</v>
      </c>
      <c r="L657" s="2">
        <v>10</v>
      </c>
      <c r="M657" s="2">
        <v>0</v>
      </c>
      <c r="N657" s="6">
        <f t="shared" si="10"/>
        <v>0</v>
      </c>
      <c r="O657" s="2">
        <v>10500000</v>
      </c>
      <c r="P657" s="2">
        <v>0</v>
      </c>
    </row>
    <row r="658" spans="1:16" ht="60" x14ac:dyDescent="0.25">
      <c r="A658" s="1" t="s">
        <v>629</v>
      </c>
      <c r="B658" s="1" t="s">
        <v>87</v>
      </c>
      <c r="C658" s="1" t="s">
        <v>7</v>
      </c>
      <c r="D658" s="13" t="s">
        <v>136</v>
      </c>
      <c r="E658" s="13" t="s">
        <v>4016</v>
      </c>
      <c r="F658" s="11" t="s">
        <v>2423</v>
      </c>
      <c r="G658" s="1" t="s">
        <v>2424</v>
      </c>
      <c r="H658" s="1" t="s">
        <v>225</v>
      </c>
      <c r="I658" s="1" t="s">
        <v>226</v>
      </c>
      <c r="J658" s="2">
        <v>3424757</v>
      </c>
      <c r="K658" s="2">
        <v>1781000</v>
      </c>
      <c r="L658" s="2">
        <v>1781000</v>
      </c>
      <c r="M658" s="2">
        <v>637386.38699999999</v>
      </c>
      <c r="N658" s="6">
        <f t="shared" si="10"/>
        <v>0.35788118304323413</v>
      </c>
      <c r="O658" s="2">
        <v>11800000</v>
      </c>
      <c r="P658" s="2">
        <v>746000</v>
      </c>
    </row>
    <row r="659" spans="1:16" ht="255" x14ac:dyDescent="0.25">
      <c r="A659" s="1" t="s">
        <v>629</v>
      </c>
      <c r="B659" s="1" t="s">
        <v>87</v>
      </c>
      <c r="C659" s="1" t="s">
        <v>7</v>
      </c>
      <c r="D659" s="13" t="s">
        <v>136</v>
      </c>
      <c r="E659" s="13" t="s">
        <v>4012</v>
      </c>
      <c r="F659" s="11" t="s">
        <v>3581</v>
      </c>
      <c r="G659" s="1" t="s">
        <v>3582</v>
      </c>
      <c r="H659" s="1" t="s">
        <v>541</v>
      </c>
      <c r="I659" s="1" t="s">
        <v>1100</v>
      </c>
      <c r="J659" s="2">
        <v>0</v>
      </c>
      <c r="K659" s="2">
        <v>230000</v>
      </c>
      <c r="L659" s="2">
        <v>230000</v>
      </c>
      <c r="M659" s="2">
        <v>0</v>
      </c>
      <c r="N659" s="6">
        <f t="shared" si="10"/>
        <v>0</v>
      </c>
      <c r="O659" s="2">
        <v>0</v>
      </c>
      <c r="P659" s="2">
        <v>0</v>
      </c>
    </row>
    <row r="660" spans="1:16" ht="30" x14ac:dyDescent="0.25">
      <c r="A660" s="1" t="s">
        <v>629</v>
      </c>
      <c r="B660" s="1" t="s">
        <v>87</v>
      </c>
      <c r="C660" s="1" t="s">
        <v>7</v>
      </c>
      <c r="D660" s="13" t="s">
        <v>173</v>
      </c>
      <c r="E660" s="13" t="s">
        <v>4024</v>
      </c>
      <c r="F660" s="11" t="s">
        <v>4869</v>
      </c>
      <c r="G660" s="1" t="s">
        <v>4870</v>
      </c>
      <c r="H660" s="1" t="s">
        <v>9</v>
      </c>
      <c r="I660" s="1" t="s">
        <v>10</v>
      </c>
      <c r="J660" s="2">
        <v>0</v>
      </c>
      <c r="K660" s="2">
        <v>10500</v>
      </c>
      <c r="L660" s="2">
        <v>10500</v>
      </c>
      <c r="M660" s="2">
        <v>0</v>
      </c>
      <c r="N660" s="6">
        <f t="shared" si="10"/>
        <v>0</v>
      </c>
      <c r="O660" s="2">
        <v>2054000</v>
      </c>
      <c r="P660" s="2">
        <v>0</v>
      </c>
    </row>
    <row r="661" spans="1:16" ht="30" x14ac:dyDescent="0.25">
      <c r="A661" s="1" t="s">
        <v>629</v>
      </c>
      <c r="B661" s="1" t="s">
        <v>95</v>
      </c>
      <c r="C661" s="1" t="s">
        <v>47</v>
      </c>
      <c r="D661" s="13" t="s">
        <v>249</v>
      </c>
      <c r="E661" s="13" t="s">
        <v>249</v>
      </c>
      <c r="F661" s="11" t="s">
        <v>1133</v>
      </c>
      <c r="G661" s="1" t="s">
        <v>1134</v>
      </c>
      <c r="H661" s="1" t="s">
        <v>101</v>
      </c>
      <c r="I661" s="1" t="s">
        <v>1135</v>
      </c>
      <c r="J661" s="2">
        <v>107532</v>
      </c>
      <c r="K661" s="2">
        <v>174000</v>
      </c>
      <c r="L661" s="2">
        <v>174000</v>
      </c>
      <c r="M661" s="2">
        <v>34743.800000000003</v>
      </c>
      <c r="N661" s="6">
        <f t="shared" si="10"/>
        <v>0.1996770114942529</v>
      </c>
      <c r="O661" s="2">
        <v>89000</v>
      </c>
      <c r="P661" s="2">
        <v>0</v>
      </c>
    </row>
    <row r="662" spans="1:16" ht="30" x14ac:dyDescent="0.25">
      <c r="A662" s="1" t="s">
        <v>629</v>
      </c>
      <c r="B662" s="1" t="s">
        <v>95</v>
      </c>
      <c r="C662" s="1" t="s">
        <v>7</v>
      </c>
      <c r="D662" s="13" t="s">
        <v>135</v>
      </c>
      <c r="E662" s="13" t="s">
        <v>135</v>
      </c>
      <c r="F662" s="11" t="s">
        <v>1136</v>
      </c>
      <c r="G662" s="1" t="s">
        <v>2789</v>
      </c>
      <c r="H662" s="1" t="s">
        <v>98</v>
      </c>
      <c r="I662" s="1" t="s">
        <v>1137</v>
      </c>
      <c r="J662" s="2">
        <v>2519172</v>
      </c>
      <c r="K662" s="2">
        <v>2591601</v>
      </c>
      <c r="L662" s="2">
        <v>2591601</v>
      </c>
      <c r="M662" s="2">
        <v>309243.33299999998</v>
      </c>
      <c r="N662" s="6">
        <f t="shared" si="10"/>
        <v>0.11932520978345046</v>
      </c>
      <c r="O662" s="2">
        <v>4093000</v>
      </c>
      <c r="P662" s="2">
        <v>3981000</v>
      </c>
    </row>
    <row r="663" spans="1:16" ht="30" x14ac:dyDescent="0.25">
      <c r="A663" s="1" t="s">
        <v>629</v>
      </c>
      <c r="B663" s="1" t="s">
        <v>95</v>
      </c>
      <c r="C663" s="1" t="s">
        <v>7</v>
      </c>
      <c r="D663" s="13" t="s">
        <v>158</v>
      </c>
      <c r="E663" s="13" t="s">
        <v>4033</v>
      </c>
      <c r="F663" s="11" t="s">
        <v>3583</v>
      </c>
      <c r="G663" s="1" t="s">
        <v>3584</v>
      </c>
      <c r="H663" s="1" t="s">
        <v>101</v>
      </c>
      <c r="I663" s="1" t="s">
        <v>3585</v>
      </c>
      <c r="J663" s="2">
        <v>0</v>
      </c>
      <c r="K663" s="2">
        <v>10000</v>
      </c>
      <c r="L663" s="2">
        <v>10000</v>
      </c>
      <c r="M663" s="2">
        <v>0</v>
      </c>
      <c r="N663" s="6">
        <f t="shared" si="10"/>
        <v>0</v>
      </c>
      <c r="O663" s="2">
        <v>0</v>
      </c>
      <c r="P663" s="2">
        <v>0</v>
      </c>
    </row>
    <row r="664" spans="1:16" ht="45" x14ac:dyDescent="0.25">
      <c r="A664" s="1" t="s">
        <v>629</v>
      </c>
      <c r="B664" s="1" t="s">
        <v>95</v>
      </c>
      <c r="C664" s="1" t="s">
        <v>7</v>
      </c>
      <c r="D664" s="13" t="s">
        <v>169</v>
      </c>
      <c r="E664" s="13" t="s">
        <v>4023</v>
      </c>
      <c r="F664" s="11" t="s">
        <v>4365</v>
      </c>
      <c r="G664" s="1" t="s">
        <v>4366</v>
      </c>
      <c r="H664" s="1" t="s">
        <v>231</v>
      </c>
      <c r="I664" s="1" t="s">
        <v>4367</v>
      </c>
      <c r="J664" s="2">
        <v>0</v>
      </c>
      <c r="K664" s="2">
        <v>15000</v>
      </c>
      <c r="L664" s="2">
        <v>15000</v>
      </c>
      <c r="M664" s="2">
        <v>0</v>
      </c>
      <c r="N664" s="6">
        <f t="shared" si="10"/>
        <v>0</v>
      </c>
      <c r="O664" s="2">
        <v>0</v>
      </c>
      <c r="P664" s="2">
        <v>0</v>
      </c>
    </row>
    <row r="665" spans="1:16" ht="60" x14ac:dyDescent="0.25">
      <c r="A665" s="1" t="s">
        <v>629</v>
      </c>
      <c r="B665" s="1" t="s">
        <v>95</v>
      </c>
      <c r="C665" s="1" t="s">
        <v>7</v>
      </c>
      <c r="D665" s="13" t="s">
        <v>158</v>
      </c>
      <c r="E665" s="13" t="s">
        <v>158</v>
      </c>
      <c r="F665" s="11" t="s">
        <v>1138</v>
      </c>
      <c r="G665" s="1" t="s">
        <v>1139</v>
      </c>
      <c r="H665" s="1" t="s">
        <v>98</v>
      </c>
      <c r="I665" s="1" t="s">
        <v>1140</v>
      </c>
      <c r="J665" s="2">
        <v>3090240</v>
      </c>
      <c r="K665" s="2">
        <v>1035420</v>
      </c>
      <c r="L665" s="2">
        <v>1035420</v>
      </c>
      <c r="M665" s="2">
        <v>871289.01300000004</v>
      </c>
      <c r="N665" s="6">
        <f t="shared" si="10"/>
        <v>0.84148366170249755</v>
      </c>
      <c r="O665" s="2">
        <v>5160000</v>
      </c>
      <c r="P665" s="2">
        <v>3806000</v>
      </c>
    </row>
    <row r="666" spans="1:16" ht="30" x14ac:dyDescent="0.25">
      <c r="A666" s="1" t="s">
        <v>629</v>
      </c>
      <c r="B666" s="1" t="s">
        <v>95</v>
      </c>
      <c r="C666" s="1" t="s">
        <v>7</v>
      </c>
      <c r="D666" s="13" t="s">
        <v>142</v>
      </c>
      <c r="E666" s="13" t="s">
        <v>4019</v>
      </c>
      <c r="F666" s="11" t="s">
        <v>1141</v>
      </c>
      <c r="G666" s="1" t="s">
        <v>1142</v>
      </c>
      <c r="H666" s="1" t="s">
        <v>231</v>
      </c>
      <c r="I666" s="1" t="s">
        <v>1143</v>
      </c>
      <c r="J666" s="2">
        <v>1059559</v>
      </c>
      <c r="K666" s="2">
        <v>1121000</v>
      </c>
      <c r="L666" s="2">
        <v>1121000</v>
      </c>
      <c r="M666" s="2">
        <v>196248.16800000001</v>
      </c>
      <c r="N666" s="6">
        <f t="shared" si="10"/>
        <v>0.17506527029438002</v>
      </c>
      <c r="O666" s="2">
        <v>288000</v>
      </c>
      <c r="P666" s="2">
        <v>0</v>
      </c>
    </row>
    <row r="667" spans="1:16" ht="30" x14ac:dyDescent="0.25">
      <c r="A667" s="1" t="s">
        <v>629</v>
      </c>
      <c r="B667" s="1" t="s">
        <v>95</v>
      </c>
      <c r="C667" s="1" t="s">
        <v>7</v>
      </c>
      <c r="D667" s="13" t="s">
        <v>158</v>
      </c>
      <c r="E667" s="13" t="s">
        <v>4021</v>
      </c>
      <c r="F667" s="11" t="s">
        <v>3586</v>
      </c>
      <c r="G667" s="1" t="s">
        <v>3587</v>
      </c>
      <c r="H667" s="1" t="s">
        <v>232</v>
      </c>
      <c r="I667" s="1" t="s">
        <v>3588</v>
      </c>
      <c r="J667" s="2">
        <v>0</v>
      </c>
      <c r="K667" s="2">
        <v>1000</v>
      </c>
      <c r="L667" s="2">
        <v>1000</v>
      </c>
      <c r="M667" s="2">
        <v>520.99400000000003</v>
      </c>
      <c r="N667" s="6">
        <f t="shared" si="10"/>
        <v>0.52099400000000007</v>
      </c>
      <c r="O667" s="2">
        <v>0</v>
      </c>
      <c r="P667" s="2">
        <v>0</v>
      </c>
    </row>
    <row r="668" spans="1:16" ht="30" x14ac:dyDescent="0.25">
      <c r="A668" s="1" t="s">
        <v>629</v>
      </c>
      <c r="B668" s="1" t="s">
        <v>95</v>
      </c>
      <c r="C668" s="1" t="s">
        <v>7</v>
      </c>
      <c r="D668" s="13" t="s">
        <v>11</v>
      </c>
      <c r="E668" s="13" t="s">
        <v>11</v>
      </c>
      <c r="F668" s="11" t="s">
        <v>2358</v>
      </c>
      <c r="G668" s="1" t="s">
        <v>2359</v>
      </c>
      <c r="H668" s="1" t="s">
        <v>98</v>
      </c>
      <c r="I668" s="1" t="s">
        <v>1161</v>
      </c>
      <c r="J668" s="2">
        <v>1176588</v>
      </c>
      <c r="K668" s="2">
        <v>858000</v>
      </c>
      <c r="L668" s="2">
        <v>858000</v>
      </c>
      <c r="M668" s="2">
        <v>0</v>
      </c>
      <c r="N668" s="6">
        <f t="shared" si="10"/>
        <v>0</v>
      </c>
      <c r="O668" s="2">
        <v>871000</v>
      </c>
      <c r="P668" s="2">
        <v>894000</v>
      </c>
    </row>
    <row r="669" spans="1:16" ht="30" x14ac:dyDescent="0.25">
      <c r="A669" s="1" t="s">
        <v>629</v>
      </c>
      <c r="B669" s="1" t="s">
        <v>95</v>
      </c>
      <c r="C669" s="1" t="s">
        <v>7</v>
      </c>
      <c r="D669" s="13" t="s">
        <v>179</v>
      </c>
      <c r="E669" s="13" t="s">
        <v>179</v>
      </c>
      <c r="F669" s="11" t="s">
        <v>4449</v>
      </c>
      <c r="G669" s="1" t="s">
        <v>4450</v>
      </c>
      <c r="H669" s="1" t="s">
        <v>231</v>
      </c>
      <c r="I669" s="1" t="s">
        <v>4367</v>
      </c>
      <c r="J669" s="2">
        <v>0</v>
      </c>
      <c r="K669" s="2">
        <v>35</v>
      </c>
      <c r="L669" s="2">
        <v>35</v>
      </c>
      <c r="M669" s="2">
        <v>34.947000000000003</v>
      </c>
      <c r="N669" s="6">
        <f t="shared" si="10"/>
        <v>0.99848571428571431</v>
      </c>
      <c r="O669" s="2">
        <v>0</v>
      </c>
      <c r="P669" s="2">
        <v>0</v>
      </c>
    </row>
    <row r="670" spans="1:16" ht="30" x14ac:dyDescent="0.25">
      <c r="A670" s="1" t="s">
        <v>629</v>
      </c>
      <c r="B670" s="1" t="s">
        <v>95</v>
      </c>
      <c r="C670" s="1" t="s">
        <v>7</v>
      </c>
      <c r="D670" s="13" t="s">
        <v>135</v>
      </c>
      <c r="E670" s="13" t="s">
        <v>135</v>
      </c>
      <c r="F670" s="11" t="s">
        <v>1144</v>
      </c>
      <c r="G670" s="1" t="s">
        <v>1145</v>
      </c>
      <c r="H670" s="1" t="s">
        <v>231</v>
      </c>
      <c r="I670" s="1" t="s">
        <v>1146</v>
      </c>
      <c r="J670" s="2">
        <v>522000</v>
      </c>
      <c r="K670" s="2">
        <v>294000</v>
      </c>
      <c r="L670" s="2">
        <v>294000</v>
      </c>
      <c r="M670" s="2">
        <v>140366.64600000001</v>
      </c>
      <c r="N670" s="6">
        <f t="shared" si="10"/>
        <v>0.47743757142857146</v>
      </c>
      <c r="O670" s="2">
        <v>279000</v>
      </c>
      <c r="P670" s="2">
        <v>23000</v>
      </c>
    </row>
    <row r="671" spans="1:16" ht="30" x14ac:dyDescent="0.25">
      <c r="A671" s="1" t="s">
        <v>629</v>
      </c>
      <c r="B671" s="1" t="s">
        <v>95</v>
      </c>
      <c r="C671" s="1" t="s">
        <v>7</v>
      </c>
      <c r="D671" s="13" t="s">
        <v>136</v>
      </c>
      <c r="E671" s="13" t="s">
        <v>4012</v>
      </c>
      <c r="F671" s="11" t="s">
        <v>4451</v>
      </c>
      <c r="G671" s="1" t="s">
        <v>4452</v>
      </c>
      <c r="H671" s="1" t="s">
        <v>101</v>
      </c>
      <c r="I671" s="1" t="s">
        <v>4276</v>
      </c>
      <c r="J671" s="2">
        <v>0</v>
      </c>
      <c r="K671" s="2">
        <v>150</v>
      </c>
      <c r="L671" s="2">
        <v>150</v>
      </c>
      <c r="M671" s="2">
        <v>147.49599999999998</v>
      </c>
      <c r="N671" s="6">
        <f t="shared" si="10"/>
        <v>0.98330666666666655</v>
      </c>
      <c r="O671" s="2">
        <v>0</v>
      </c>
      <c r="P671" s="2">
        <v>0</v>
      </c>
    </row>
    <row r="672" spans="1:16" ht="30" x14ac:dyDescent="0.25">
      <c r="A672" s="1" t="s">
        <v>629</v>
      </c>
      <c r="B672" s="1" t="s">
        <v>95</v>
      </c>
      <c r="C672" s="1" t="s">
        <v>7</v>
      </c>
      <c r="D672" s="13" t="s">
        <v>136</v>
      </c>
      <c r="E672" s="13" t="s">
        <v>4012</v>
      </c>
      <c r="F672" s="11" t="s">
        <v>1147</v>
      </c>
      <c r="G672" s="1" t="s">
        <v>1148</v>
      </c>
      <c r="H672" s="1" t="s">
        <v>101</v>
      </c>
      <c r="I672" s="1" t="s">
        <v>1149</v>
      </c>
      <c r="J672" s="2">
        <v>3647736</v>
      </c>
      <c r="K672" s="2">
        <v>2845000</v>
      </c>
      <c r="L672" s="2">
        <v>2845000</v>
      </c>
      <c r="M672" s="2">
        <v>2487090.7459999998</v>
      </c>
      <c r="N672" s="6">
        <f t="shared" si="10"/>
        <v>0.87419709876977147</v>
      </c>
      <c r="O672" s="2">
        <v>0</v>
      </c>
      <c r="P672" s="2">
        <v>0</v>
      </c>
    </row>
    <row r="673" spans="1:16" ht="30" x14ac:dyDescent="0.25">
      <c r="A673" s="1" t="s">
        <v>629</v>
      </c>
      <c r="B673" s="1" t="s">
        <v>95</v>
      </c>
      <c r="C673" s="1" t="s">
        <v>7</v>
      </c>
      <c r="D673" s="13" t="s">
        <v>169</v>
      </c>
      <c r="E673" s="13" t="s">
        <v>169</v>
      </c>
      <c r="F673" s="11" t="s">
        <v>1150</v>
      </c>
      <c r="G673" s="1" t="s">
        <v>1151</v>
      </c>
      <c r="H673" s="1" t="s">
        <v>101</v>
      </c>
      <c r="I673" s="1" t="s">
        <v>1152</v>
      </c>
      <c r="J673" s="2">
        <v>248447</v>
      </c>
      <c r="K673" s="2">
        <v>128000</v>
      </c>
      <c r="L673" s="2">
        <v>128000</v>
      </c>
      <c r="M673" s="2">
        <v>92864.62000000001</v>
      </c>
      <c r="N673" s="6">
        <f t="shared" si="10"/>
        <v>0.72550484375000013</v>
      </c>
      <c r="O673" s="2">
        <v>0</v>
      </c>
      <c r="P673" s="2">
        <v>0</v>
      </c>
    </row>
    <row r="674" spans="1:16" ht="30" x14ac:dyDescent="0.25">
      <c r="A674" s="1" t="s">
        <v>629</v>
      </c>
      <c r="B674" s="1" t="s">
        <v>95</v>
      </c>
      <c r="C674" s="1" t="s">
        <v>7</v>
      </c>
      <c r="D674" s="13" t="s">
        <v>169</v>
      </c>
      <c r="E674" s="13" t="s">
        <v>169</v>
      </c>
      <c r="F674" s="11" t="s">
        <v>1153</v>
      </c>
      <c r="G674" s="1" t="s">
        <v>1154</v>
      </c>
      <c r="H674" s="1" t="s">
        <v>98</v>
      </c>
      <c r="I674" s="1" t="s">
        <v>1155</v>
      </c>
      <c r="J674" s="2">
        <v>1404292</v>
      </c>
      <c r="K674" s="2">
        <v>1086000</v>
      </c>
      <c r="L674" s="2">
        <v>1086000</v>
      </c>
      <c r="M674" s="2">
        <v>861327.38300000003</v>
      </c>
      <c r="N674" s="6">
        <f t="shared" si="10"/>
        <v>0.79311913720073668</v>
      </c>
      <c r="O674" s="2">
        <v>0</v>
      </c>
      <c r="P674" s="2">
        <v>0</v>
      </c>
    </row>
    <row r="675" spans="1:16" ht="30" x14ac:dyDescent="0.25">
      <c r="A675" s="1" t="s">
        <v>629</v>
      </c>
      <c r="B675" s="1" t="s">
        <v>95</v>
      </c>
      <c r="C675" s="1" t="s">
        <v>7</v>
      </c>
      <c r="D675" s="13" t="s">
        <v>179</v>
      </c>
      <c r="E675" s="13" t="s">
        <v>4021</v>
      </c>
      <c r="F675" s="11" t="s">
        <v>1156</v>
      </c>
      <c r="G675" s="1" t="s">
        <v>1157</v>
      </c>
      <c r="H675" s="1" t="s">
        <v>231</v>
      </c>
      <c r="I675" s="1" t="s">
        <v>1158</v>
      </c>
      <c r="J675" s="2">
        <v>13714</v>
      </c>
      <c r="K675" s="2">
        <v>2500</v>
      </c>
      <c r="L675" s="2">
        <v>2500</v>
      </c>
      <c r="M675" s="2">
        <v>0</v>
      </c>
      <c r="N675" s="6">
        <f t="shared" si="10"/>
        <v>0</v>
      </c>
      <c r="O675" s="2">
        <v>0</v>
      </c>
      <c r="P675" s="2">
        <v>0</v>
      </c>
    </row>
    <row r="676" spans="1:16" ht="30" x14ac:dyDescent="0.25">
      <c r="A676" s="1" t="s">
        <v>629</v>
      </c>
      <c r="B676" s="1" t="s">
        <v>95</v>
      </c>
      <c r="C676" s="1" t="s">
        <v>7</v>
      </c>
      <c r="D676" s="13" t="s">
        <v>169</v>
      </c>
      <c r="E676" s="13" t="s">
        <v>4021</v>
      </c>
      <c r="F676" s="11" t="s">
        <v>1159</v>
      </c>
      <c r="G676" s="1" t="s">
        <v>1160</v>
      </c>
      <c r="H676" s="1" t="s">
        <v>98</v>
      </c>
      <c r="I676" s="1" t="s">
        <v>1161</v>
      </c>
      <c r="J676" s="2">
        <v>13714</v>
      </c>
      <c r="K676" s="2">
        <v>3000</v>
      </c>
      <c r="L676" s="2">
        <v>3000</v>
      </c>
      <c r="M676" s="2">
        <v>0</v>
      </c>
      <c r="N676" s="6">
        <f t="shared" si="10"/>
        <v>0</v>
      </c>
      <c r="O676" s="2">
        <v>0</v>
      </c>
      <c r="P676" s="2">
        <v>0</v>
      </c>
    </row>
    <row r="677" spans="1:16" ht="30" x14ac:dyDescent="0.25">
      <c r="A677" s="1" t="s">
        <v>629</v>
      </c>
      <c r="B677" s="1" t="s">
        <v>95</v>
      </c>
      <c r="C677" s="1" t="s">
        <v>7</v>
      </c>
      <c r="D677" s="13" t="s">
        <v>136</v>
      </c>
      <c r="E677" s="13" t="s">
        <v>4025</v>
      </c>
      <c r="F677" s="11" t="s">
        <v>1162</v>
      </c>
      <c r="G677" s="1" t="s">
        <v>1163</v>
      </c>
      <c r="H677" s="1" t="s">
        <v>98</v>
      </c>
      <c r="I677" s="1" t="s">
        <v>1161</v>
      </c>
      <c r="J677" s="2">
        <v>44892</v>
      </c>
      <c r="K677" s="2">
        <v>0</v>
      </c>
      <c r="L677" s="2">
        <v>0</v>
      </c>
      <c r="M677" s="2">
        <v>0</v>
      </c>
      <c r="N677" s="6" t="str">
        <f t="shared" si="10"/>
        <v>-</v>
      </c>
      <c r="O677" s="2">
        <v>0</v>
      </c>
      <c r="P677" s="2">
        <v>0</v>
      </c>
    </row>
    <row r="678" spans="1:16" ht="210" x14ac:dyDescent="0.25">
      <c r="A678" s="1" t="s">
        <v>629</v>
      </c>
      <c r="B678" s="1" t="s">
        <v>95</v>
      </c>
      <c r="C678" s="1" t="s">
        <v>7</v>
      </c>
      <c r="D678" s="13" t="s">
        <v>136</v>
      </c>
      <c r="E678" s="13" t="s">
        <v>4012</v>
      </c>
      <c r="F678" s="11" t="s">
        <v>1164</v>
      </c>
      <c r="G678" s="1" t="s">
        <v>1165</v>
      </c>
      <c r="H678" s="1" t="s">
        <v>229</v>
      </c>
      <c r="I678" s="1" t="s">
        <v>2790</v>
      </c>
      <c r="J678" s="2">
        <v>116164</v>
      </c>
      <c r="K678" s="2">
        <v>670000</v>
      </c>
      <c r="L678" s="2">
        <v>670000</v>
      </c>
      <c r="M678" s="2">
        <v>514027.359</v>
      </c>
      <c r="N678" s="6">
        <f t="shared" si="10"/>
        <v>0.76720501343283587</v>
      </c>
      <c r="O678" s="2">
        <v>0</v>
      </c>
      <c r="P678" s="2">
        <v>0</v>
      </c>
    </row>
    <row r="679" spans="1:16" ht="210" x14ac:dyDescent="0.25">
      <c r="A679" s="1" t="s">
        <v>629</v>
      </c>
      <c r="B679" s="1" t="s">
        <v>95</v>
      </c>
      <c r="C679" s="1" t="s">
        <v>7</v>
      </c>
      <c r="D679" s="13" t="s">
        <v>136</v>
      </c>
      <c r="E679" s="13" t="s">
        <v>4012</v>
      </c>
      <c r="F679" s="11" t="s">
        <v>1166</v>
      </c>
      <c r="G679" s="1" t="s">
        <v>1167</v>
      </c>
      <c r="H679" s="1" t="s">
        <v>229</v>
      </c>
      <c r="I679" s="1" t="s">
        <v>2790</v>
      </c>
      <c r="J679" s="2">
        <v>1682928</v>
      </c>
      <c r="K679" s="2">
        <v>1612000</v>
      </c>
      <c r="L679" s="2">
        <v>1612000</v>
      </c>
      <c r="M679" s="2">
        <v>1585563.943</v>
      </c>
      <c r="N679" s="6">
        <f t="shared" si="10"/>
        <v>0.98360046091811415</v>
      </c>
      <c r="O679" s="2">
        <v>1558000</v>
      </c>
      <c r="P679" s="2">
        <v>1265000</v>
      </c>
    </row>
    <row r="680" spans="1:16" ht="30" x14ac:dyDescent="0.25">
      <c r="A680" s="1" t="s">
        <v>629</v>
      </c>
      <c r="B680" s="1" t="s">
        <v>95</v>
      </c>
      <c r="C680" s="1" t="s">
        <v>7</v>
      </c>
      <c r="D680" s="13" t="s">
        <v>136</v>
      </c>
      <c r="E680" s="13" t="s">
        <v>4012</v>
      </c>
      <c r="F680" s="11" t="s">
        <v>4553</v>
      </c>
      <c r="G680" s="1" t="s">
        <v>4554</v>
      </c>
      <c r="H680" s="1" t="s">
        <v>9</v>
      </c>
      <c r="I680" s="1" t="s">
        <v>10</v>
      </c>
      <c r="J680" s="2">
        <v>0</v>
      </c>
      <c r="K680" s="2">
        <v>2000</v>
      </c>
      <c r="L680" s="2">
        <v>2000</v>
      </c>
      <c r="M680" s="2">
        <v>526.29499999999996</v>
      </c>
      <c r="N680" s="6">
        <f t="shared" si="10"/>
        <v>0.26314749999999998</v>
      </c>
      <c r="O680" s="2">
        <v>0</v>
      </c>
      <c r="P680" s="2">
        <v>0</v>
      </c>
    </row>
    <row r="681" spans="1:16" ht="30" x14ac:dyDescent="0.25">
      <c r="A681" s="1" t="s">
        <v>629</v>
      </c>
      <c r="B681" s="1" t="s">
        <v>95</v>
      </c>
      <c r="C681" s="1" t="s">
        <v>7</v>
      </c>
      <c r="D681" s="13" t="s">
        <v>136</v>
      </c>
      <c r="E681" s="13" t="s">
        <v>4012</v>
      </c>
      <c r="F681" s="11" t="s">
        <v>1168</v>
      </c>
      <c r="G681" s="1" t="s">
        <v>1169</v>
      </c>
      <c r="H681" s="1" t="s">
        <v>1170</v>
      </c>
      <c r="I681" s="1" t="s">
        <v>1171</v>
      </c>
      <c r="J681" s="2">
        <v>511560</v>
      </c>
      <c r="K681" s="2">
        <v>93000</v>
      </c>
      <c r="L681" s="2">
        <v>93000</v>
      </c>
      <c r="M681" s="2">
        <v>3671.3009999999999</v>
      </c>
      <c r="N681" s="6">
        <f t="shared" si="10"/>
        <v>3.9476354838709676E-2</v>
      </c>
      <c r="O681" s="2">
        <v>0</v>
      </c>
      <c r="P681" s="2">
        <v>0</v>
      </c>
    </row>
    <row r="682" spans="1:16" ht="210" x14ac:dyDescent="0.25">
      <c r="A682" s="1" t="s">
        <v>629</v>
      </c>
      <c r="B682" s="1" t="s">
        <v>95</v>
      </c>
      <c r="C682" s="1" t="s">
        <v>7</v>
      </c>
      <c r="D682" s="13" t="s">
        <v>136</v>
      </c>
      <c r="E682" s="13" t="s">
        <v>4015</v>
      </c>
      <c r="F682" s="11" t="s">
        <v>1172</v>
      </c>
      <c r="G682" s="1" t="s">
        <v>1173</v>
      </c>
      <c r="H682" s="1" t="s">
        <v>229</v>
      </c>
      <c r="I682" s="1" t="s">
        <v>2791</v>
      </c>
      <c r="J682" s="2">
        <v>2646844</v>
      </c>
      <c r="K682" s="2">
        <v>2894000</v>
      </c>
      <c r="L682" s="2">
        <v>2894000</v>
      </c>
      <c r="M682" s="2">
        <v>2884301.0180000002</v>
      </c>
      <c r="N682" s="6">
        <f t="shared" si="10"/>
        <v>0.99664858949550805</v>
      </c>
      <c r="O682" s="2">
        <v>4690000</v>
      </c>
      <c r="P682" s="2">
        <v>4435000</v>
      </c>
    </row>
    <row r="683" spans="1:16" ht="75" x14ac:dyDescent="0.25">
      <c r="A683" s="1" t="s">
        <v>629</v>
      </c>
      <c r="B683" s="1" t="s">
        <v>95</v>
      </c>
      <c r="C683" s="1" t="s">
        <v>7</v>
      </c>
      <c r="D683" s="13" t="s">
        <v>136</v>
      </c>
      <c r="E683" s="13" t="s">
        <v>4016</v>
      </c>
      <c r="F683" s="11" t="s">
        <v>1174</v>
      </c>
      <c r="G683" s="1" t="s">
        <v>1175</v>
      </c>
      <c r="H683" s="1" t="s">
        <v>229</v>
      </c>
      <c r="I683" s="1" t="s">
        <v>230</v>
      </c>
      <c r="J683" s="2">
        <v>61700</v>
      </c>
      <c r="K683" s="2">
        <v>133000</v>
      </c>
      <c r="L683" s="2">
        <v>133000</v>
      </c>
      <c r="M683" s="2">
        <v>66989.565000000002</v>
      </c>
      <c r="N683" s="6">
        <f t="shared" si="10"/>
        <v>0.50368093984962403</v>
      </c>
      <c r="O683" s="2">
        <v>0</v>
      </c>
      <c r="P683" s="2">
        <v>0</v>
      </c>
    </row>
    <row r="684" spans="1:16" ht="75" x14ac:dyDescent="0.25">
      <c r="A684" s="1" t="s">
        <v>629</v>
      </c>
      <c r="B684" s="1" t="s">
        <v>95</v>
      </c>
      <c r="C684" s="1" t="s">
        <v>7</v>
      </c>
      <c r="D684" s="13" t="s">
        <v>136</v>
      </c>
      <c r="E684" s="13" t="s">
        <v>4012</v>
      </c>
      <c r="F684" s="11" t="s">
        <v>227</v>
      </c>
      <c r="G684" s="1" t="s">
        <v>228</v>
      </c>
      <c r="H684" s="1" t="s">
        <v>229</v>
      </c>
      <c r="I684" s="1" t="s">
        <v>230</v>
      </c>
      <c r="J684" s="2">
        <v>924040</v>
      </c>
      <c r="K684" s="2">
        <v>153010</v>
      </c>
      <c r="L684" s="2">
        <v>153010</v>
      </c>
      <c r="M684" s="2">
        <v>87003.989000000001</v>
      </c>
      <c r="N684" s="6">
        <f t="shared" si="10"/>
        <v>0.56861635840794722</v>
      </c>
      <c r="O684" s="2">
        <v>0</v>
      </c>
      <c r="P684" s="2">
        <v>0</v>
      </c>
    </row>
    <row r="685" spans="1:16" ht="30" x14ac:dyDescent="0.25">
      <c r="A685" s="1" t="s">
        <v>629</v>
      </c>
      <c r="B685" s="1" t="s">
        <v>95</v>
      </c>
      <c r="C685" s="1" t="s">
        <v>7</v>
      </c>
      <c r="D685" s="13" t="s">
        <v>169</v>
      </c>
      <c r="E685" s="13" t="s">
        <v>4021</v>
      </c>
      <c r="F685" s="11" t="s">
        <v>2792</v>
      </c>
      <c r="G685" s="1" t="s">
        <v>2793</v>
      </c>
      <c r="H685" s="1" t="s">
        <v>98</v>
      </c>
      <c r="I685" s="1" t="s">
        <v>344</v>
      </c>
      <c r="J685" s="2">
        <v>104400</v>
      </c>
      <c r="K685" s="2">
        <v>30900</v>
      </c>
      <c r="L685" s="2">
        <v>30900</v>
      </c>
      <c r="M685" s="2">
        <v>71.483999999999995</v>
      </c>
      <c r="N685" s="6">
        <f t="shared" si="10"/>
        <v>2.3133980582524271E-3</v>
      </c>
      <c r="O685" s="2">
        <v>139000</v>
      </c>
      <c r="P685" s="2">
        <v>8000</v>
      </c>
    </row>
    <row r="686" spans="1:16" ht="30" x14ac:dyDescent="0.25">
      <c r="A686" s="1" t="s">
        <v>629</v>
      </c>
      <c r="B686" s="1" t="s">
        <v>95</v>
      </c>
      <c r="C686" s="1" t="s">
        <v>7</v>
      </c>
      <c r="D686" s="13" t="s">
        <v>169</v>
      </c>
      <c r="E686" s="13" t="s">
        <v>4021</v>
      </c>
      <c r="F686" s="11" t="s">
        <v>1176</v>
      </c>
      <c r="G686" s="1" t="s">
        <v>1177</v>
      </c>
      <c r="H686" s="1" t="s">
        <v>98</v>
      </c>
      <c r="I686" s="1" t="s">
        <v>1178</v>
      </c>
      <c r="J686" s="2">
        <v>27979</v>
      </c>
      <c r="K686" s="2">
        <v>33000</v>
      </c>
      <c r="L686" s="2">
        <v>33000</v>
      </c>
      <c r="M686" s="2">
        <v>29966.615000000002</v>
      </c>
      <c r="N686" s="6">
        <f t="shared" si="10"/>
        <v>0.90807924242424243</v>
      </c>
      <c r="O686" s="2">
        <v>0</v>
      </c>
      <c r="P686" s="2">
        <v>0</v>
      </c>
    </row>
    <row r="687" spans="1:16" ht="30" x14ac:dyDescent="0.25">
      <c r="A687" s="1" t="s">
        <v>629</v>
      </c>
      <c r="B687" s="1" t="s">
        <v>95</v>
      </c>
      <c r="C687" s="1" t="s">
        <v>7</v>
      </c>
      <c r="D687" s="13" t="s">
        <v>135</v>
      </c>
      <c r="E687" s="13" t="s">
        <v>4021</v>
      </c>
      <c r="F687" s="11" t="s">
        <v>1179</v>
      </c>
      <c r="G687" s="1" t="s">
        <v>1180</v>
      </c>
      <c r="H687" s="1" t="s">
        <v>231</v>
      </c>
      <c r="I687" s="1" t="s">
        <v>1181</v>
      </c>
      <c r="J687" s="2">
        <v>37166</v>
      </c>
      <c r="K687" s="2">
        <v>67000</v>
      </c>
      <c r="L687" s="2">
        <v>67000</v>
      </c>
      <c r="M687" s="2">
        <v>37000</v>
      </c>
      <c r="N687" s="6">
        <f t="shared" si="10"/>
        <v>0.55223880597014929</v>
      </c>
      <c r="O687" s="2">
        <v>0</v>
      </c>
      <c r="P687" s="2">
        <v>0</v>
      </c>
    </row>
    <row r="688" spans="1:16" ht="30" x14ac:dyDescent="0.25">
      <c r="A688" s="1" t="s">
        <v>629</v>
      </c>
      <c r="B688" s="1" t="s">
        <v>95</v>
      </c>
      <c r="C688" s="1" t="s">
        <v>7</v>
      </c>
      <c r="D688" s="13" t="s">
        <v>138</v>
      </c>
      <c r="E688" s="13" t="s">
        <v>4019</v>
      </c>
      <c r="F688" s="11" t="s">
        <v>1182</v>
      </c>
      <c r="G688" s="1" t="s">
        <v>1183</v>
      </c>
      <c r="H688" s="1" t="s">
        <v>98</v>
      </c>
      <c r="I688" s="1" t="s">
        <v>1184</v>
      </c>
      <c r="J688" s="2">
        <v>229114</v>
      </c>
      <c r="K688" s="2">
        <v>272500</v>
      </c>
      <c r="L688" s="2">
        <v>272500</v>
      </c>
      <c r="M688" s="2">
        <v>233500.935</v>
      </c>
      <c r="N688" s="6">
        <f t="shared" si="10"/>
        <v>0.85688416513761467</v>
      </c>
      <c r="O688" s="2">
        <v>0</v>
      </c>
      <c r="P688" s="2">
        <v>0</v>
      </c>
    </row>
    <row r="689" spans="1:16" ht="30" x14ac:dyDescent="0.25">
      <c r="A689" s="1" t="s">
        <v>629</v>
      </c>
      <c r="B689" s="1" t="s">
        <v>95</v>
      </c>
      <c r="C689" s="1" t="s">
        <v>7</v>
      </c>
      <c r="D689" s="13" t="s">
        <v>136</v>
      </c>
      <c r="E689" s="13" t="s">
        <v>4012</v>
      </c>
      <c r="F689" s="11" t="s">
        <v>1185</v>
      </c>
      <c r="G689" s="1" t="s">
        <v>1186</v>
      </c>
      <c r="H689" s="1" t="s">
        <v>98</v>
      </c>
      <c r="I689" s="1" t="s">
        <v>1187</v>
      </c>
      <c r="J689" s="2">
        <v>2530633</v>
      </c>
      <c r="K689" s="2">
        <v>1817000</v>
      </c>
      <c r="L689" s="2">
        <v>1817000</v>
      </c>
      <c r="M689" s="2">
        <v>1729445.8189999999</v>
      </c>
      <c r="N689" s="6">
        <f t="shared" si="10"/>
        <v>0.95181387947165652</v>
      </c>
      <c r="O689" s="2">
        <v>0</v>
      </c>
      <c r="P689" s="2">
        <v>0</v>
      </c>
    </row>
    <row r="690" spans="1:16" ht="30" x14ac:dyDescent="0.25">
      <c r="A690" s="1" t="s">
        <v>629</v>
      </c>
      <c r="B690" s="1" t="s">
        <v>95</v>
      </c>
      <c r="C690" s="1" t="s">
        <v>7</v>
      </c>
      <c r="D690" s="13" t="s">
        <v>173</v>
      </c>
      <c r="E690" s="13" t="s">
        <v>4027</v>
      </c>
      <c r="F690" s="11" t="s">
        <v>2794</v>
      </c>
      <c r="G690" s="1" t="s">
        <v>2795</v>
      </c>
      <c r="H690" s="1" t="s">
        <v>101</v>
      </c>
      <c r="I690" s="1" t="s">
        <v>4276</v>
      </c>
      <c r="J690" s="2">
        <v>689040</v>
      </c>
      <c r="K690" s="2">
        <v>21000</v>
      </c>
      <c r="L690" s="2">
        <v>21000</v>
      </c>
      <c r="M690" s="2">
        <v>1935.3240000000001</v>
      </c>
      <c r="N690" s="6">
        <f t="shared" si="10"/>
        <v>9.215828571428572E-2</v>
      </c>
      <c r="O690" s="2">
        <v>0</v>
      </c>
      <c r="P690" s="2">
        <v>0</v>
      </c>
    </row>
    <row r="691" spans="1:16" ht="30" x14ac:dyDescent="0.25">
      <c r="A691" s="1" t="s">
        <v>629</v>
      </c>
      <c r="B691" s="1" t="s">
        <v>95</v>
      </c>
      <c r="C691" s="1" t="s">
        <v>7</v>
      </c>
      <c r="D691" s="13" t="s">
        <v>136</v>
      </c>
      <c r="E691" s="13" t="s">
        <v>4025</v>
      </c>
      <c r="F691" s="11" t="s">
        <v>1188</v>
      </c>
      <c r="G691" s="1" t="s">
        <v>1189</v>
      </c>
      <c r="H691" s="1" t="s">
        <v>98</v>
      </c>
      <c r="I691" s="1" t="s">
        <v>1161</v>
      </c>
      <c r="J691" s="2">
        <v>40565</v>
      </c>
      <c r="K691" s="2">
        <v>44000</v>
      </c>
      <c r="L691" s="2">
        <v>44000</v>
      </c>
      <c r="M691" s="2">
        <v>36007.019999999997</v>
      </c>
      <c r="N691" s="6">
        <f t="shared" si="10"/>
        <v>0.81834136363636356</v>
      </c>
      <c r="O691" s="2">
        <v>38000</v>
      </c>
      <c r="P691" s="2">
        <v>0</v>
      </c>
    </row>
    <row r="692" spans="1:16" ht="150" x14ac:dyDescent="0.25">
      <c r="A692" s="1" t="s">
        <v>629</v>
      </c>
      <c r="B692" s="1" t="s">
        <v>95</v>
      </c>
      <c r="C692" s="1" t="s">
        <v>7</v>
      </c>
      <c r="D692" s="13" t="s">
        <v>136</v>
      </c>
      <c r="E692" s="13" t="s">
        <v>4012</v>
      </c>
      <c r="F692" s="11" t="s">
        <v>2796</v>
      </c>
      <c r="G692" s="1" t="s">
        <v>2797</v>
      </c>
      <c r="H692" s="1" t="s">
        <v>229</v>
      </c>
      <c r="I692" s="1" t="s">
        <v>2798</v>
      </c>
      <c r="J692" s="2">
        <v>41760</v>
      </c>
      <c r="K692" s="2">
        <v>103500</v>
      </c>
      <c r="L692" s="2">
        <v>103500</v>
      </c>
      <c r="M692" s="2">
        <v>0</v>
      </c>
      <c r="N692" s="6">
        <f t="shared" si="10"/>
        <v>0</v>
      </c>
      <c r="O692" s="2">
        <v>1566000</v>
      </c>
      <c r="P692" s="2">
        <v>4028000</v>
      </c>
    </row>
    <row r="693" spans="1:16" ht="30" x14ac:dyDescent="0.25">
      <c r="A693" s="1" t="s">
        <v>629</v>
      </c>
      <c r="B693" s="1" t="s">
        <v>95</v>
      </c>
      <c r="C693" s="1" t="s">
        <v>7</v>
      </c>
      <c r="D693" s="13" t="s">
        <v>136</v>
      </c>
      <c r="E693" s="13" t="s">
        <v>4016</v>
      </c>
      <c r="F693" s="11" t="s">
        <v>4555</v>
      </c>
      <c r="G693" s="1" t="s">
        <v>4556</v>
      </c>
      <c r="H693" s="1" t="s">
        <v>232</v>
      </c>
      <c r="I693" s="1" t="s">
        <v>4557</v>
      </c>
      <c r="J693" s="2">
        <v>0</v>
      </c>
      <c r="K693" s="2">
        <v>10</v>
      </c>
      <c r="L693" s="2">
        <v>10</v>
      </c>
      <c r="M693" s="2">
        <v>0</v>
      </c>
      <c r="N693" s="6">
        <f t="shared" si="10"/>
        <v>0</v>
      </c>
      <c r="O693" s="2">
        <v>3300000</v>
      </c>
      <c r="P693" s="2">
        <v>0</v>
      </c>
    </row>
    <row r="694" spans="1:16" ht="30" x14ac:dyDescent="0.25">
      <c r="A694" s="1" t="s">
        <v>629</v>
      </c>
      <c r="B694" s="1" t="s">
        <v>95</v>
      </c>
      <c r="C694" s="1" t="s">
        <v>7</v>
      </c>
      <c r="D694" s="13" t="s">
        <v>136</v>
      </c>
      <c r="E694" s="13" t="s">
        <v>4012</v>
      </c>
      <c r="F694" s="11" t="s">
        <v>4558</v>
      </c>
      <c r="G694" s="1" t="s">
        <v>4559</v>
      </c>
      <c r="H694" s="1" t="s">
        <v>9</v>
      </c>
      <c r="I694" s="1" t="s">
        <v>10</v>
      </c>
      <c r="J694" s="2">
        <v>0</v>
      </c>
      <c r="K694" s="2">
        <v>10</v>
      </c>
      <c r="L694" s="2">
        <v>10</v>
      </c>
      <c r="M694" s="2">
        <v>0</v>
      </c>
      <c r="N694" s="6">
        <f t="shared" si="10"/>
        <v>0</v>
      </c>
      <c r="O694" s="2">
        <v>700000</v>
      </c>
      <c r="P694" s="2">
        <v>0</v>
      </c>
    </row>
    <row r="695" spans="1:16" ht="210" x14ac:dyDescent="0.25">
      <c r="A695" s="1" t="s">
        <v>629</v>
      </c>
      <c r="B695" s="1" t="s">
        <v>95</v>
      </c>
      <c r="C695" s="1" t="s">
        <v>7</v>
      </c>
      <c r="D695" s="13" t="s">
        <v>136</v>
      </c>
      <c r="E695" s="13" t="s">
        <v>4012</v>
      </c>
      <c r="F695" s="11" t="s">
        <v>1190</v>
      </c>
      <c r="G695" s="1" t="s">
        <v>1191</v>
      </c>
      <c r="H695" s="1" t="s">
        <v>229</v>
      </c>
      <c r="I695" s="1" t="s">
        <v>2791</v>
      </c>
      <c r="J695" s="2">
        <v>851800</v>
      </c>
      <c r="K695" s="2">
        <v>1020000</v>
      </c>
      <c r="L695" s="2">
        <v>1020000</v>
      </c>
      <c r="M695" s="2">
        <v>1002486.9939999999</v>
      </c>
      <c r="N695" s="6">
        <f t="shared" si="10"/>
        <v>0.9828303862745098</v>
      </c>
      <c r="O695" s="2">
        <v>1620000</v>
      </c>
      <c r="P695" s="2">
        <v>1588000</v>
      </c>
    </row>
    <row r="696" spans="1:16" ht="150" x14ac:dyDescent="0.25">
      <c r="A696" s="1" t="s">
        <v>629</v>
      </c>
      <c r="B696" s="1" t="s">
        <v>95</v>
      </c>
      <c r="C696" s="1" t="s">
        <v>7</v>
      </c>
      <c r="D696" s="13" t="s">
        <v>136</v>
      </c>
      <c r="E696" s="13" t="s">
        <v>4017</v>
      </c>
      <c r="F696" s="11" t="s">
        <v>2799</v>
      </c>
      <c r="G696" s="1" t="s">
        <v>2800</v>
      </c>
      <c r="H696" s="1" t="s">
        <v>229</v>
      </c>
      <c r="I696" s="1" t="s">
        <v>2798</v>
      </c>
      <c r="J696" s="2">
        <v>3291199</v>
      </c>
      <c r="K696" s="2">
        <v>4401000</v>
      </c>
      <c r="L696" s="2">
        <v>4401000</v>
      </c>
      <c r="M696" s="2">
        <v>2649493.6030000001</v>
      </c>
      <c r="N696" s="6">
        <f t="shared" si="10"/>
        <v>0.60202081413315156</v>
      </c>
      <c r="O696" s="2">
        <v>0</v>
      </c>
      <c r="P696" s="2">
        <v>0</v>
      </c>
    </row>
    <row r="697" spans="1:16" ht="30" x14ac:dyDescent="0.25">
      <c r="A697" s="1" t="s">
        <v>629</v>
      </c>
      <c r="B697" s="1" t="s">
        <v>95</v>
      </c>
      <c r="C697" s="1" t="s">
        <v>7</v>
      </c>
      <c r="D697" s="13" t="s">
        <v>169</v>
      </c>
      <c r="E697" s="13" t="s">
        <v>4021</v>
      </c>
      <c r="F697" s="11" t="s">
        <v>2801</v>
      </c>
      <c r="G697" s="1" t="s">
        <v>2802</v>
      </c>
      <c r="H697" s="1" t="s">
        <v>231</v>
      </c>
      <c r="I697" s="1" t="s">
        <v>1158</v>
      </c>
      <c r="J697" s="2">
        <v>104400</v>
      </c>
      <c r="K697" s="2">
        <v>104910</v>
      </c>
      <c r="L697" s="2">
        <v>104910</v>
      </c>
      <c r="M697" s="2">
        <v>71.483999999999995</v>
      </c>
      <c r="N697" s="6">
        <f t="shared" si="10"/>
        <v>6.8138404346582777E-4</v>
      </c>
      <c r="O697" s="2">
        <v>314000</v>
      </c>
      <c r="P697" s="2">
        <v>58000</v>
      </c>
    </row>
    <row r="698" spans="1:16" ht="30" x14ac:dyDescent="0.25">
      <c r="A698" s="1" t="s">
        <v>629</v>
      </c>
      <c r="B698" s="1" t="s">
        <v>95</v>
      </c>
      <c r="C698" s="1" t="s">
        <v>7</v>
      </c>
      <c r="D698" s="13" t="s">
        <v>169</v>
      </c>
      <c r="E698" s="13" t="s">
        <v>169</v>
      </c>
      <c r="F698" s="11" t="s">
        <v>4709</v>
      </c>
      <c r="G698" s="1" t="s">
        <v>4710</v>
      </c>
      <c r="H698" s="1" t="s">
        <v>98</v>
      </c>
      <c r="I698" s="1" t="s">
        <v>1178</v>
      </c>
      <c r="J698" s="2">
        <v>0</v>
      </c>
      <c r="K698" s="2">
        <v>10500</v>
      </c>
      <c r="L698" s="2">
        <v>10500</v>
      </c>
      <c r="M698" s="2">
        <v>79.894999999999996</v>
      </c>
      <c r="N698" s="6">
        <f t="shared" si="10"/>
        <v>7.6090476190476186E-3</v>
      </c>
      <c r="O698" s="2">
        <v>143000</v>
      </c>
      <c r="P698" s="2">
        <v>0</v>
      </c>
    </row>
    <row r="699" spans="1:16" ht="30" x14ac:dyDescent="0.25">
      <c r="A699" s="1" t="s">
        <v>629</v>
      </c>
      <c r="B699" s="1" t="s">
        <v>95</v>
      </c>
      <c r="C699" s="1" t="s">
        <v>7</v>
      </c>
      <c r="D699" s="13" t="s">
        <v>136</v>
      </c>
      <c r="E699" s="13" t="s">
        <v>4014</v>
      </c>
      <c r="F699" s="11" t="s">
        <v>4560</v>
      </c>
      <c r="G699" s="1" t="s">
        <v>4561</v>
      </c>
      <c r="H699" s="1" t="s">
        <v>9</v>
      </c>
      <c r="I699" s="1" t="s">
        <v>10</v>
      </c>
      <c r="J699" s="2">
        <v>0</v>
      </c>
      <c r="K699" s="2">
        <v>10</v>
      </c>
      <c r="L699" s="2">
        <v>10</v>
      </c>
      <c r="M699" s="2">
        <v>0</v>
      </c>
      <c r="N699" s="6">
        <f t="shared" si="10"/>
        <v>0</v>
      </c>
      <c r="O699" s="2">
        <v>900000</v>
      </c>
      <c r="P699" s="2">
        <v>0</v>
      </c>
    </row>
    <row r="700" spans="1:16" ht="75" x14ac:dyDescent="0.25">
      <c r="A700" s="1" t="s">
        <v>629</v>
      </c>
      <c r="B700" s="1" t="s">
        <v>95</v>
      </c>
      <c r="C700" s="1" t="s">
        <v>7</v>
      </c>
      <c r="D700" s="13" t="s">
        <v>136</v>
      </c>
      <c r="E700" s="13" t="s">
        <v>4016</v>
      </c>
      <c r="F700" s="11" t="s">
        <v>2425</v>
      </c>
      <c r="G700" s="1" t="s">
        <v>2426</v>
      </c>
      <c r="H700" s="1" t="s">
        <v>229</v>
      </c>
      <c r="I700" s="1" t="s">
        <v>230</v>
      </c>
      <c r="J700" s="2">
        <v>2568566</v>
      </c>
      <c r="K700" s="2">
        <v>604000</v>
      </c>
      <c r="L700" s="2">
        <v>604000</v>
      </c>
      <c r="M700" s="2">
        <v>296997.82500000001</v>
      </c>
      <c r="N700" s="6">
        <f t="shared" si="10"/>
        <v>0.49171825331125829</v>
      </c>
      <c r="O700" s="2">
        <v>2382000</v>
      </c>
      <c r="P700" s="2">
        <v>1362000</v>
      </c>
    </row>
    <row r="701" spans="1:16" ht="30" x14ac:dyDescent="0.25">
      <c r="A701" s="1" t="s">
        <v>629</v>
      </c>
      <c r="B701" s="1" t="s">
        <v>95</v>
      </c>
      <c r="C701" s="1" t="s">
        <v>7</v>
      </c>
      <c r="D701" s="13" t="s">
        <v>136</v>
      </c>
      <c r="E701" s="13" t="s">
        <v>4014</v>
      </c>
      <c r="F701" s="11" t="s">
        <v>4871</v>
      </c>
      <c r="G701" s="1" t="s">
        <v>4872</v>
      </c>
      <c r="H701" s="1" t="s">
        <v>9</v>
      </c>
      <c r="I701" s="1" t="s">
        <v>10</v>
      </c>
      <c r="J701" s="2">
        <v>0</v>
      </c>
      <c r="K701" s="2">
        <v>523500</v>
      </c>
      <c r="L701" s="2">
        <v>523500</v>
      </c>
      <c r="M701" s="2">
        <v>0</v>
      </c>
      <c r="N701" s="6">
        <f t="shared" si="10"/>
        <v>0</v>
      </c>
      <c r="O701" s="2">
        <v>267000</v>
      </c>
      <c r="P701" s="2">
        <v>32000</v>
      </c>
    </row>
    <row r="702" spans="1:16" ht="30" x14ac:dyDescent="0.25">
      <c r="A702" s="1" t="s">
        <v>629</v>
      </c>
      <c r="B702" s="1" t="s">
        <v>28</v>
      </c>
      <c r="C702" s="1" t="s">
        <v>47</v>
      </c>
      <c r="D702" s="13" t="s">
        <v>249</v>
      </c>
      <c r="E702" s="13" t="s">
        <v>249</v>
      </c>
      <c r="F702" s="11" t="s">
        <v>2345</v>
      </c>
      <c r="G702" s="1" t="s">
        <v>2346</v>
      </c>
      <c r="H702" s="1" t="s">
        <v>29</v>
      </c>
      <c r="I702" s="1" t="s">
        <v>4277</v>
      </c>
      <c r="J702" s="2">
        <v>678600</v>
      </c>
      <c r="K702" s="2">
        <v>467000</v>
      </c>
      <c r="L702" s="2">
        <v>467000</v>
      </c>
      <c r="M702" s="2">
        <v>315073.59999999998</v>
      </c>
      <c r="N702" s="6">
        <f t="shared" si="10"/>
        <v>0.67467580299785868</v>
      </c>
      <c r="O702" s="2">
        <v>362000</v>
      </c>
      <c r="P702" s="2">
        <v>0</v>
      </c>
    </row>
    <row r="703" spans="1:16" ht="30" x14ac:dyDescent="0.25">
      <c r="A703" s="1" t="s">
        <v>629</v>
      </c>
      <c r="B703" s="1" t="s">
        <v>28</v>
      </c>
      <c r="C703" s="1" t="s">
        <v>7</v>
      </c>
      <c r="D703" s="13" t="s">
        <v>158</v>
      </c>
      <c r="E703" s="13" t="s">
        <v>4033</v>
      </c>
      <c r="F703" s="11" t="s">
        <v>1192</v>
      </c>
      <c r="G703" s="1" t="s">
        <v>1193</v>
      </c>
      <c r="H703" s="1" t="s">
        <v>103</v>
      </c>
      <c r="I703" s="1" t="s">
        <v>1194</v>
      </c>
      <c r="J703" s="2">
        <v>720360</v>
      </c>
      <c r="K703" s="2">
        <v>517900</v>
      </c>
      <c r="L703" s="2">
        <v>517900</v>
      </c>
      <c r="M703" s="2">
        <v>64131.559000000001</v>
      </c>
      <c r="N703" s="6">
        <f t="shared" si="10"/>
        <v>0.12383000386174937</v>
      </c>
      <c r="O703" s="2">
        <v>0</v>
      </c>
      <c r="P703" s="2">
        <v>0</v>
      </c>
    </row>
    <row r="704" spans="1:16" ht="30" x14ac:dyDescent="0.25">
      <c r="A704" s="1" t="s">
        <v>629</v>
      </c>
      <c r="B704" s="1" t="s">
        <v>28</v>
      </c>
      <c r="C704" s="1" t="s">
        <v>7</v>
      </c>
      <c r="D704" s="13" t="s">
        <v>179</v>
      </c>
      <c r="E704" s="13" t="s">
        <v>179</v>
      </c>
      <c r="F704" s="11" t="s">
        <v>2803</v>
      </c>
      <c r="G704" s="1" t="s">
        <v>2804</v>
      </c>
      <c r="H704" s="1" t="s">
        <v>103</v>
      </c>
      <c r="I704" s="1" t="s">
        <v>2474</v>
      </c>
      <c r="J704" s="2">
        <v>108800</v>
      </c>
      <c r="K704" s="2">
        <v>208800</v>
      </c>
      <c r="L704" s="2">
        <v>208800</v>
      </c>
      <c r="M704" s="2">
        <v>0</v>
      </c>
      <c r="N704" s="6">
        <f t="shared" si="10"/>
        <v>0</v>
      </c>
      <c r="O704" s="2">
        <v>0</v>
      </c>
      <c r="P704" s="2">
        <v>0</v>
      </c>
    </row>
    <row r="705" spans="1:16" ht="30" x14ac:dyDescent="0.25">
      <c r="A705" s="1" t="s">
        <v>629</v>
      </c>
      <c r="B705" s="1" t="s">
        <v>28</v>
      </c>
      <c r="C705" s="1" t="s">
        <v>7</v>
      </c>
      <c r="D705" s="13" t="s">
        <v>132</v>
      </c>
      <c r="E705" s="13" t="s">
        <v>132</v>
      </c>
      <c r="F705" s="11" t="s">
        <v>233</v>
      </c>
      <c r="G705" s="1" t="s">
        <v>1195</v>
      </c>
      <c r="H705" s="1" t="s">
        <v>29</v>
      </c>
      <c r="I705" s="1" t="s">
        <v>234</v>
      </c>
      <c r="J705" s="2">
        <v>20880</v>
      </c>
      <c r="K705" s="2">
        <v>30000</v>
      </c>
      <c r="L705" s="2">
        <v>30000</v>
      </c>
      <c r="M705" s="2">
        <v>0</v>
      </c>
      <c r="N705" s="6">
        <f t="shared" si="10"/>
        <v>0</v>
      </c>
      <c r="O705" s="2">
        <v>0</v>
      </c>
      <c r="P705" s="2">
        <v>0</v>
      </c>
    </row>
    <row r="706" spans="1:16" ht="30" x14ac:dyDescent="0.25">
      <c r="A706" s="1" t="s">
        <v>629</v>
      </c>
      <c r="B706" s="1" t="s">
        <v>28</v>
      </c>
      <c r="C706" s="1" t="s">
        <v>7</v>
      </c>
      <c r="D706" s="13" t="s">
        <v>158</v>
      </c>
      <c r="E706" s="13" t="s">
        <v>158</v>
      </c>
      <c r="F706" s="11" t="s">
        <v>1196</v>
      </c>
      <c r="G706" s="1" t="s">
        <v>1197</v>
      </c>
      <c r="H706" s="1" t="s">
        <v>103</v>
      </c>
      <c r="I706" s="1" t="s">
        <v>1198</v>
      </c>
      <c r="J706" s="2">
        <v>365400</v>
      </c>
      <c r="K706" s="2">
        <v>502000</v>
      </c>
      <c r="L706" s="2">
        <v>502000</v>
      </c>
      <c r="M706" s="2">
        <v>363079.12700000004</v>
      </c>
      <c r="N706" s="6">
        <f t="shared" si="10"/>
        <v>0.72326519322709171</v>
      </c>
      <c r="O706" s="2">
        <v>0</v>
      </c>
      <c r="P706" s="2">
        <v>0</v>
      </c>
    </row>
    <row r="707" spans="1:16" ht="30" x14ac:dyDescent="0.25">
      <c r="A707" s="1" t="s">
        <v>629</v>
      </c>
      <c r="B707" s="1" t="s">
        <v>28</v>
      </c>
      <c r="C707" s="1" t="s">
        <v>7</v>
      </c>
      <c r="D707" s="13" t="s">
        <v>169</v>
      </c>
      <c r="E707" s="13" t="s">
        <v>4010</v>
      </c>
      <c r="F707" s="11" t="s">
        <v>1199</v>
      </c>
      <c r="G707" s="1" t="s">
        <v>1200</v>
      </c>
      <c r="H707" s="1" t="s">
        <v>1201</v>
      </c>
      <c r="I707" s="1" t="s">
        <v>1202</v>
      </c>
      <c r="J707" s="2">
        <v>2737468</v>
      </c>
      <c r="K707" s="2">
        <v>305000</v>
      </c>
      <c r="L707" s="2">
        <v>305000</v>
      </c>
      <c r="M707" s="2">
        <v>115408.238</v>
      </c>
      <c r="N707" s="6">
        <f t="shared" si="10"/>
        <v>0.37838766557377046</v>
      </c>
      <c r="O707" s="2">
        <v>5457000</v>
      </c>
      <c r="P707" s="2">
        <v>700000</v>
      </c>
    </row>
    <row r="708" spans="1:16" ht="30" x14ac:dyDescent="0.25">
      <c r="A708" s="1" t="s">
        <v>629</v>
      </c>
      <c r="B708" s="1" t="s">
        <v>28</v>
      </c>
      <c r="C708" s="1" t="s">
        <v>7</v>
      </c>
      <c r="D708" s="13" t="s">
        <v>132</v>
      </c>
      <c r="E708" s="13" t="s">
        <v>132</v>
      </c>
      <c r="F708" s="11" t="s">
        <v>3589</v>
      </c>
      <c r="G708" s="1" t="s">
        <v>3590</v>
      </c>
      <c r="H708" s="1" t="s">
        <v>103</v>
      </c>
      <c r="I708" s="1" t="s">
        <v>3591</v>
      </c>
      <c r="J708" s="2">
        <v>0</v>
      </c>
      <c r="K708" s="2">
        <v>500</v>
      </c>
      <c r="L708" s="2">
        <v>500</v>
      </c>
      <c r="M708" s="2">
        <v>0</v>
      </c>
      <c r="N708" s="6">
        <f t="shared" si="10"/>
        <v>0</v>
      </c>
      <c r="O708" s="2">
        <v>0</v>
      </c>
      <c r="P708" s="2">
        <v>0</v>
      </c>
    </row>
    <row r="709" spans="1:16" ht="30" x14ac:dyDescent="0.25">
      <c r="A709" s="1" t="s">
        <v>629</v>
      </c>
      <c r="B709" s="1" t="s">
        <v>28</v>
      </c>
      <c r="C709" s="1" t="s">
        <v>7</v>
      </c>
      <c r="D709" s="13" t="s">
        <v>142</v>
      </c>
      <c r="E709" s="13" t="s">
        <v>4019</v>
      </c>
      <c r="F709" s="11" t="s">
        <v>2360</v>
      </c>
      <c r="G709" s="1" t="s">
        <v>2361</v>
      </c>
      <c r="H709" s="1" t="s">
        <v>102</v>
      </c>
      <c r="I709" s="1" t="s">
        <v>102</v>
      </c>
      <c r="J709" s="2">
        <v>626400</v>
      </c>
      <c r="K709" s="2">
        <v>0</v>
      </c>
      <c r="L709" s="2">
        <v>0</v>
      </c>
      <c r="M709" s="2">
        <v>0</v>
      </c>
      <c r="N709" s="6" t="str">
        <f t="shared" ref="N709:N772" si="11">IF(K709=0,"-",M709/K709)</f>
        <v>-</v>
      </c>
      <c r="O709" s="2">
        <v>0</v>
      </c>
      <c r="P709" s="2">
        <v>0</v>
      </c>
    </row>
    <row r="710" spans="1:16" ht="30" x14ac:dyDescent="0.25">
      <c r="A710" s="1" t="s">
        <v>629</v>
      </c>
      <c r="B710" s="1" t="s">
        <v>28</v>
      </c>
      <c r="C710" s="1" t="s">
        <v>7</v>
      </c>
      <c r="D710" s="13" t="s">
        <v>142</v>
      </c>
      <c r="E710" s="13" t="s">
        <v>4019</v>
      </c>
      <c r="F710" s="11" t="s">
        <v>3592</v>
      </c>
      <c r="G710" s="1" t="s">
        <v>3593</v>
      </c>
      <c r="H710" s="1" t="s">
        <v>102</v>
      </c>
      <c r="I710" s="1" t="s">
        <v>3594</v>
      </c>
      <c r="J710" s="2">
        <v>0</v>
      </c>
      <c r="K710" s="2">
        <v>129000</v>
      </c>
      <c r="L710" s="2">
        <v>129000</v>
      </c>
      <c r="M710" s="2">
        <v>60151.49</v>
      </c>
      <c r="N710" s="6">
        <f t="shared" si="11"/>
        <v>0.46629062015503875</v>
      </c>
      <c r="O710" s="2">
        <v>0</v>
      </c>
      <c r="P710" s="2">
        <v>0</v>
      </c>
    </row>
    <row r="711" spans="1:16" ht="30" x14ac:dyDescent="0.25">
      <c r="A711" s="1" t="s">
        <v>629</v>
      </c>
      <c r="B711" s="1" t="s">
        <v>28</v>
      </c>
      <c r="C711" s="1" t="s">
        <v>7</v>
      </c>
      <c r="D711" s="13" t="s">
        <v>179</v>
      </c>
      <c r="E711" s="13" t="s">
        <v>179</v>
      </c>
      <c r="F711" s="11" t="s">
        <v>1203</v>
      </c>
      <c r="G711" s="1" t="s">
        <v>1204</v>
      </c>
      <c r="H711" s="1" t="s">
        <v>102</v>
      </c>
      <c r="I711" s="1" t="s">
        <v>1205</v>
      </c>
      <c r="J711" s="2">
        <v>14499</v>
      </c>
      <c r="K711" s="2">
        <v>14000</v>
      </c>
      <c r="L711" s="2">
        <v>14000</v>
      </c>
      <c r="M711" s="2">
        <v>0</v>
      </c>
      <c r="N711" s="6">
        <f t="shared" si="11"/>
        <v>0</v>
      </c>
      <c r="O711" s="2">
        <v>0</v>
      </c>
      <c r="P711" s="2">
        <v>0</v>
      </c>
    </row>
    <row r="712" spans="1:16" ht="30" x14ac:dyDescent="0.25">
      <c r="A712" s="1" t="s">
        <v>629</v>
      </c>
      <c r="B712" s="1" t="s">
        <v>28</v>
      </c>
      <c r="C712" s="1" t="s">
        <v>7</v>
      </c>
      <c r="D712" s="13" t="s">
        <v>132</v>
      </c>
      <c r="E712" s="13" t="s">
        <v>132</v>
      </c>
      <c r="F712" s="11" t="s">
        <v>2805</v>
      </c>
      <c r="G712" s="1" t="s">
        <v>2806</v>
      </c>
      <c r="H712" s="1" t="s">
        <v>29</v>
      </c>
      <c r="I712" s="1" t="s">
        <v>2807</v>
      </c>
      <c r="J712" s="2">
        <v>104400</v>
      </c>
      <c r="K712" s="2">
        <v>104910</v>
      </c>
      <c r="L712" s="2">
        <v>104910</v>
      </c>
      <c r="M712" s="2">
        <v>67.28</v>
      </c>
      <c r="N712" s="6">
        <f t="shared" si="11"/>
        <v>6.413116004194071E-4</v>
      </c>
      <c r="O712" s="2">
        <v>470000</v>
      </c>
      <c r="P712" s="2">
        <v>324000</v>
      </c>
    </row>
    <row r="713" spans="1:16" ht="30" x14ac:dyDescent="0.25">
      <c r="A713" s="1" t="s">
        <v>629</v>
      </c>
      <c r="B713" s="1" t="s">
        <v>28</v>
      </c>
      <c r="C713" s="1" t="s">
        <v>7</v>
      </c>
      <c r="D713" s="13" t="s">
        <v>169</v>
      </c>
      <c r="E713" s="13" t="s">
        <v>169</v>
      </c>
      <c r="F713" s="11" t="s">
        <v>3595</v>
      </c>
      <c r="G713" s="1" t="s">
        <v>3596</v>
      </c>
      <c r="H713" s="1" t="s">
        <v>102</v>
      </c>
      <c r="I713" s="1" t="s">
        <v>2347</v>
      </c>
      <c r="J713" s="2">
        <v>0</v>
      </c>
      <c r="K713" s="2">
        <v>550000</v>
      </c>
      <c r="L713" s="2">
        <v>550000</v>
      </c>
      <c r="M713" s="2">
        <v>213932.927</v>
      </c>
      <c r="N713" s="6">
        <f t="shared" si="11"/>
        <v>0.38896895818181815</v>
      </c>
      <c r="O713" s="2">
        <v>0</v>
      </c>
      <c r="P713" s="2">
        <v>0</v>
      </c>
    </row>
    <row r="714" spans="1:16" ht="30" x14ac:dyDescent="0.25">
      <c r="A714" s="1" t="s">
        <v>629</v>
      </c>
      <c r="B714" s="1" t="s">
        <v>28</v>
      </c>
      <c r="C714" s="1" t="s">
        <v>7</v>
      </c>
      <c r="D714" s="13" t="s">
        <v>132</v>
      </c>
      <c r="E714" s="13" t="s">
        <v>132</v>
      </c>
      <c r="F714" s="11" t="s">
        <v>1206</v>
      </c>
      <c r="G714" s="1" t="s">
        <v>1207</v>
      </c>
      <c r="H714" s="1" t="s">
        <v>103</v>
      </c>
      <c r="I714" s="1" t="s">
        <v>104</v>
      </c>
      <c r="J714" s="2">
        <v>2616155</v>
      </c>
      <c r="K714" s="2">
        <v>3887000</v>
      </c>
      <c r="L714" s="2">
        <v>3887000</v>
      </c>
      <c r="M714" s="2">
        <v>2898508.1039999998</v>
      </c>
      <c r="N714" s="6">
        <f t="shared" si="11"/>
        <v>0.74569284898379207</v>
      </c>
      <c r="O714" s="2">
        <v>270000</v>
      </c>
      <c r="P714" s="2">
        <v>0</v>
      </c>
    </row>
    <row r="715" spans="1:16" ht="30" x14ac:dyDescent="0.25">
      <c r="A715" s="1" t="s">
        <v>629</v>
      </c>
      <c r="B715" s="1" t="s">
        <v>28</v>
      </c>
      <c r="C715" s="1" t="s">
        <v>7</v>
      </c>
      <c r="D715" s="13" t="s">
        <v>138</v>
      </c>
      <c r="E715" s="13" t="s">
        <v>138</v>
      </c>
      <c r="F715" s="11" t="s">
        <v>3597</v>
      </c>
      <c r="G715" s="1" t="s">
        <v>3598</v>
      </c>
      <c r="H715" s="1" t="s">
        <v>29</v>
      </c>
      <c r="I715" s="1" t="s">
        <v>1232</v>
      </c>
      <c r="J715" s="2">
        <v>0</v>
      </c>
      <c r="K715" s="2">
        <v>10000</v>
      </c>
      <c r="L715" s="2">
        <v>10000</v>
      </c>
      <c r="M715" s="2">
        <v>0</v>
      </c>
      <c r="N715" s="6">
        <f t="shared" si="11"/>
        <v>0</v>
      </c>
      <c r="O715" s="2">
        <v>0</v>
      </c>
      <c r="P715" s="2">
        <v>0</v>
      </c>
    </row>
    <row r="716" spans="1:16" ht="30" x14ac:dyDescent="0.25">
      <c r="A716" s="1" t="s">
        <v>629</v>
      </c>
      <c r="B716" s="1" t="s">
        <v>28</v>
      </c>
      <c r="C716" s="1" t="s">
        <v>7</v>
      </c>
      <c r="D716" s="13" t="s">
        <v>136</v>
      </c>
      <c r="E716" s="13" t="s">
        <v>4018</v>
      </c>
      <c r="F716" s="11" t="s">
        <v>3599</v>
      </c>
      <c r="G716" s="1" t="s">
        <v>3600</v>
      </c>
      <c r="H716" s="1" t="s">
        <v>9</v>
      </c>
      <c r="I716" s="1" t="s">
        <v>10</v>
      </c>
      <c r="J716" s="2">
        <v>0</v>
      </c>
      <c r="K716" s="2">
        <v>15185</v>
      </c>
      <c r="L716" s="2">
        <v>15185</v>
      </c>
      <c r="M716" s="2">
        <v>9.1760000000000002</v>
      </c>
      <c r="N716" s="6">
        <f t="shared" si="11"/>
        <v>6.0428054000658546E-4</v>
      </c>
      <c r="O716" s="2">
        <v>0</v>
      </c>
      <c r="P716" s="2">
        <v>0</v>
      </c>
    </row>
    <row r="717" spans="1:16" x14ac:dyDescent="0.25">
      <c r="A717" s="1" t="s">
        <v>629</v>
      </c>
      <c r="B717" s="1" t="s">
        <v>28</v>
      </c>
      <c r="C717" s="1" t="s">
        <v>7</v>
      </c>
      <c r="D717" s="13" t="s">
        <v>136</v>
      </c>
      <c r="E717" s="13" t="s">
        <v>4012</v>
      </c>
      <c r="F717" s="11" t="s">
        <v>3601</v>
      </c>
      <c r="G717" s="1" t="s">
        <v>3602</v>
      </c>
      <c r="H717" s="1" t="s">
        <v>9</v>
      </c>
      <c r="I717" s="1" t="s">
        <v>10</v>
      </c>
      <c r="J717" s="2">
        <v>0</v>
      </c>
      <c r="K717" s="2">
        <v>7000</v>
      </c>
      <c r="L717" s="2">
        <v>7000</v>
      </c>
      <c r="M717" s="2">
        <v>5751.2560000000003</v>
      </c>
      <c r="N717" s="6">
        <f t="shared" si="11"/>
        <v>0.821608</v>
      </c>
      <c r="O717" s="2">
        <v>0</v>
      </c>
      <c r="P717" s="2">
        <v>0</v>
      </c>
    </row>
    <row r="718" spans="1:16" ht="30" x14ac:dyDescent="0.25">
      <c r="A718" s="1" t="s">
        <v>629</v>
      </c>
      <c r="B718" s="1" t="s">
        <v>28</v>
      </c>
      <c r="C718" s="1" t="s">
        <v>7</v>
      </c>
      <c r="D718" s="13" t="s">
        <v>11</v>
      </c>
      <c r="E718" s="13" t="s">
        <v>11</v>
      </c>
      <c r="F718" s="11" t="s">
        <v>1208</v>
      </c>
      <c r="G718" s="1" t="s">
        <v>1209</v>
      </c>
      <c r="H718" s="1" t="s">
        <v>1210</v>
      </c>
      <c r="I718" s="1" t="s">
        <v>1211</v>
      </c>
      <c r="J718" s="2">
        <v>2210705</v>
      </c>
      <c r="K718" s="2">
        <v>354000</v>
      </c>
      <c r="L718" s="2">
        <v>354000</v>
      </c>
      <c r="M718" s="2">
        <v>545.58500000000004</v>
      </c>
      <c r="N718" s="6">
        <f t="shared" si="11"/>
        <v>1.5412005649717516E-3</v>
      </c>
      <c r="O718" s="2">
        <v>2830000</v>
      </c>
      <c r="P718" s="2">
        <v>0</v>
      </c>
    </row>
    <row r="719" spans="1:16" ht="30" x14ac:dyDescent="0.25">
      <c r="A719" s="1" t="s">
        <v>629</v>
      </c>
      <c r="B719" s="1" t="s">
        <v>28</v>
      </c>
      <c r="C719" s="1" t="s">
        <v>7</v>
      </c>
      <c r="D719" s="13" t="s">
        <v>169</v>
      </c>
      <c r="E719" s="13" t="s">
        <v>4010</v>
      </c>
      <c r="F719" s="11" t="s">
        <v>235</v>
      </c>
      <c r="G719" s="1" t="s">
        <v>236</v>
      </c>
      <c r="H719" s="1" t="s">
        <v>103</v>
      </c>
      <c r="I719" s="1" t="s">
        <v>237</v>
      </c>
      <c r="J719" s="2">
        <v>2800400</v>
      </c>
      <c r="K719" s="2">
        <v>3568000</v>
      </c>
      <c r="L719" s="2">
        <v>3568000</v>
      </c>
      <c r="M719" s="2">
        <v>34829.635000000002</v>
      </c>
      <c r="N719" s="6">
        <f t="shared" si="11"/>
        <v>9.7616690022421532E-3</v>
      </c>
      <c r="O719" s="2">
        <v>6600000</v>
      </c>
      <c r="P719" s="2">
        <v>9890000</v>
      </c>
    </row>
    <row r="720" spans="1:16" ht="60" x14ac:dyDescent="0.25">
      <c r="A720" s="1" t="s">
        <v>629</v>
      </c>
      <c r="B720" s="1" t="s">
        <v>28</v>
      </c>
      <c r="C720" s="1" t="s">
        <v>7</v>
      </c>
      <c r="D720" s="13" t="s">
        <v>173</v>
      </c>
      <c r="E720" s="13" t="s">
        <v>4027</v>
      </c>
      <c r="F720" s="11" t="s">
        <v>3603</v>
      </c>
      <c r="G720" s="1" t="s">
        <v>3604</v>
      </c>
      <c r="H720" s="1" t="s">
        <v>106</v>
      </c>
      <c r="I720" s="1" t="s">
        <v>3605</v>
      </c>
      <c r="J720" s="2">
        <v>0</v>
      </c>
      <c r="K720" s="2">
        <v>23200</v>
      </c>
      <c r="L720" s="2">
        <v>23200</v>
      </c>
      <c r="M720" s="2">
        <v>0</v>
      </c>
      <c r="N720" s="6">
        <f t="shared" si="11"/>
        <v>0</v>
      </c>
      <c r="O720" s="2">
        <v>0</v>
      </c>
      <c r="P720" s="2">
        <v>0</v>
      </c>
    </row>
    <row r="721" spans="1:16" ht="30" x14ac:dyDescent="0.25">
      <c r="A721" s="1" t="s">
        <v>629</v>
      </c>
      <c r="B721" s="1" t="s">
        <v>28</v>
      </c>
      <c r="C721" s="1" t="s">
        <v>7</v>
      </c>
      <c r="D721" s="13" t="s">
        <v>132</v>
      </c>
      <c r="E721" s="13" t="s">
        <v>132</v>
      </c>
      <c r="F721" s="11" t="s">
        <v>3606</v>
      </c>
      <c r="G721" s="1" t="s">
        <v>3607</v>
      </c>
      <c r="H721" s="1" t="s">
        <v>103</v>
      </c>
      <c r="I721" s="1" t="s">
        <v>1212</v>
      </c>
      <c r="J721" s="2">
        <v>0</v>
      </c>
      <c r="K721" s="2">
        <v>26000</v>
      </c>
      <c r="L721" s="2">
        <v>26000</v>
      </c>
      <c r="M721" s="2">
        <v>10936.224</v>
      </c>
      <c r="N721" s="6">
        <f t="shared" si="11"/>
        <v>0.420624</v>
      </c>
      <c r="O721" s="2">
        <v>0</v>
      </c>
      <c r="P721" s="2">
        <v>0</v>
      </c>
    </row>
    <row r="722" spans="1:16" ht="30" x14ac:dyDescent="0.25">
      <c r="A722" s="1" t="s">
        <v>629</v>
      </c>
      <c r="B722" s="1" t="s">
        <v>28</v>
      </c>
      <c r="C722" s="1" t="s">
        <v>7</v>
      </c>
      <c r="D722" s="13" t="s">
        <v>142</v>
      </c>
      <c r="E722" s="13" t="s">
        <v>4021</v>
      </c>
      <c r="F722" s="11" t="s">
        <v>3608</v>
      </c>
      <c r="G722" s="1" t="s">
        <v>4103</v>
      </c>
      <c r="H722" s="1" t="s">
        <v>102</v>
      </c>
      <c r="I722" s="1" t="s">
        <v>102</v>
      </c>
      <c r="J722" s="2">
        <v>0</v>
      </c>
      <c r="K722" s="2">
        <v>3402000</v>
      </c>
      <c r="L722" s="2">
        <v>3402000</v>
      </c>
      <c r="M722" s="2">
        <v>2038999.9380000001</v>
      </c>
      <c r="N722" s="6">
        <f t="shared" si="11"/>
        <v>0.59935330335097003</v>
      </c>
      <c r="O722" s="2">
        <v>20000</v>
      </c>
      <c r="P722" s="2">
        <v>0</v>
      </c>
    </row>
    <row r="723" spans="1:16" ht="30" x14ac:dyDescent="0.25">
      <c r="A723" s="1" t="s">
        <v>629</v>
      </c>
      <c r="B723" s="1" t="s">
        <v>28</v>
      </c>
      <c r="C723" s="1" t="s">
        <v>7</v>
      </c>
      <c r="D723" s="13" t="s">
        <v>129</v>
      </c>
      <c r="E723" s="13" t="s">
        <v>129</v>
      </c>
      <c r="F723" s="11" t="s">
        <v>1213</v>
      </c>
      <c r="G723" s="1" t="s">
        <v>1214</v>
      </c>
      <c r="H723" s="1" t="s">
        <v>103</v>
      </c>
      <c r="I723" s="1" t="s">
        <v>1215</v>
      </c>
      <c r="J723" s="2">
        <v>146569</v>
      </c>
      <c r="K723" s="2">
        <v>186000</v>
      </c>
      <c r="L723" s="2">
        <v>186000</v>
      </c>
      <c r="M723" s="2">
        <v>60337.035000000003</v>
      </c>
      <c r="N723" s="6">
        <f t="shared" si="11"/>
        <v>0.32439266129032263</v>
      </c>
      <c r="O723" s="2">
        <v>138000</v>
      </c>
      <c r="P723" s="2">
        <v>0</v>
      </c>
    </row>
    <row r="724" spans="1:16" ht="75" x14ac:dyDescent="0.25">
      <c r="A724" s="1" t="s">
        <v>629</v>
      </c>
      <c r="B724" s="1" t="s">
        <v>28</v>
      </c>
      <c r="C724" s="1" t="s">
        <v>7</v>
      </c>
      <c r="D724" s="13" t="s">
        <v>136</v>
      </c>
      <c r="E724" s="13" t="s">
        <v>4034</v>
      </c>
      <c r="F724" s="11" t="s">
        <v>1216</v>
      </c>
      <c r="G724" s="1" t="s">
        <v>1217</v>
      </c>
      <c r="H724" s="1" t="s">
        <v>1201</v>
      </c>
      <c r="I724" s="1" t="s">
        <v>2808</v>
      </c>
      <c r="J724" s="2">
        <v>188181</v>
      </c>
      <c r="K724" s="2">
        <v>624000</v>
      </c>
      <c r="L724" s="2">
        <v>624000</v>
      </c>
      <c r="M724" s="2">
        <v>98.88</v>
      </c>
      <c r="N724" s="6">
        <f t="shared" si="11"/>
        <v>1.5846153846153845E-4</v>
      </c>
      <c r="O724" s="2">
        <v>0</v>
      </c>
      <c r="P724" s="2">
        <v>0</v>
      </c>
    </row>
    <row r="725" spans="1:16" ht="30" x14ac:dyDescent="0.25">
      <c r="A725" s="1" t="s">
        <v>629</v>
      </c>
      <c r="B725" s="1" t="s">
        <v>28</v>
      </c>
      <c r="C725" s="1" t="s">
        <v>7</v>
      </c>
      <c r="D725" s="13" t="s">
        <v>136</v>
      </c>
      <c r="E725" s="13" t="s">
        <v>4018</v>
      </c>
      <c r="F725" s="11" t="s">
        <v>3609</v>
      </c>
      <c r="G725" s="1" t="s">
        <v>3610</v>
      </c>
      <c r="H725" s="1" t="s">
        <v>9</v>
      </c>
      <c r="I725" s="1" t="s">
        <v>10</v>
      </c>
      <c r="J725" s="2">
        <v>0</v>
      </c>
      <c r="K725" s="2">
        <v>49000</v>
      </c>
      <c r="L725" s="2">
        <v>49000</v>
      </c>
      <c r="M725" s="2">
        <v>6884.933</v>
      </c>
      <c r="N725" s="6">
        <f t="shared" si="11"/>
        <v>0.14050883673469389</v>
      </c>
      <c r="O725" s="2">
        <v>0</v>
      </c>
      <c r="P725" s="2">
        <v>0</v>
      </c>
    </row>
    <row r="726" spans="1:16" ht="30" x14ac:dyDescent="0.25">
      <c r="A726" s="1" t="s">
        <v>629</v>
      </c>
      <c r="B726" s="1" t="s">
        <v>28</v>
      </c>
      <c r="C726" s="1" t="s">
        <v>7</v>
      </c>
      <c r="D726" s="13" t="s">
        <v>136</v>
      </c>
      <c r="E726" s="13" t="s">
        <v>4012</v>
      </c>
      <c r="F726" s="11" t="s">
        <v>3611</v>
      </c>
      <c r="G726" s="1" t="s">
        <v>3612</v>
      </c>
      <c r="H726" s="1" t="s">
        <v>9</v>
      </c>
      <c r="I726" s="1" t="s">
        <v>10</v>
      </c>
      <c r="J726" s="2">
        <v>0</v>
      </c>
      <c r="K726" s="2">
        <v>7000</v>
      </c>
      <c r="L726" s="2">
        <v>7000</v>
      </c>
      <c r="M726" s="2">
        <v>0</v>
      </c>
      <c r="N726" s="6">
        <f t="shared" si="11"/>
        <v>0</v>
      </c>
      <c r="O726" s="2">
        <v>0</v>
      </c>
      <c r="P726" s="2">
        <v>0</v>
      </c>
    </row>
    <row r="727" spans="1:16" ht="30" x14ac:dyDescent="0.25">
      <c r="A727" s="1" t="s">
        <v>629</v>
      </c>
      <c r="B727" s="1" t="s">
        <v>28</v>
      </c>
      <c r="C727" s="1" t="s">
        <v>7</v>
      </c>
      <c r="D727" s="13" t="s">
        <v>132</v>
      </c>
      <c r="E727" s="13" t="s">
        <v>132</v>
      </c>
      <c r="F727" s="11" t="s">
        <v>1218</v>
      </c>
      <c r="G727" s="1" t="s">
        <v>1219</v>
      </c>
      <c r="H727" s="1" t="s">
        <v>103</v>
      </c>
      <c r="I727" s="1" t="s">
        <v>1212</v>
      </c>
      <c r="J727" s="2">
        <v>78300</v>
      </c>
      <c r="K727" s="2">
        <v>81300</v>
      </c>
      <c r="L727" s="2">
        <v>81300</v>
      </c>
      <c r="M727" s="2">
        <v>2128.7249999999999</v>
      </c>
      <c r="N727" s="6">
        <f t="shared" si="11"/>
        <v>2.6183579335793357E-2</v>
      </c>
      <c r="O727" s="2">
        <v>0</v>
      </c>
      <c r="P727" s="2">
        <v>0</v>
      </c>
    </row>
    <row r="728" spans="1:16" ht="30" x14ac:dyDescent="0.25">
      <c r="A728" s="1" t="s">
        <v>629</v>
      </c>
      <c r="B728" s="1" t="s">
        <v>28</v>
      </c>
      <c r="C728" s="1" t="s">
        <v>7</v>
      </c>
      <c r="D728" s="13" t="s">
        <v>169</v>
      </c>
      <c r="E728" s="13" t="s">
        <v>4010</v>
      </c>
      <c r="F728" s="11" t="s">
        <v>4873</v>
      </c>
      <c r="G728" s="1" t="s">
        <v>4874</v>
      </c>
      <c r="H728" s="1" t="s">
        <v>29</v>
      </c>
      <c r="I728" s="1" t="s">
        <v>4875</v>
      </c>
      <c r="J728" s="2">
        <v>0</v>
      </c>
      <c r="K728" s="2">
        <v>7000</v>
      </c>
      <c r="L728" s="2">
        <v>7000</v>
      </c>
      <c r="M728" s="2">
        <v>0</v>
      </c>
      <c r="N728" s="6">
        <f t="shared" si="11"/>
        <v>0</v>
      </c>
      <c r="O728" s="2">
        <v>0</v>
      </c>
      <c r="P728" s="2">
        <v>0</v>
      </c>
    </row>
    <row r="729" spans="1:16" ht="30" x14ac:dyDescent="0.25">
      <c r="A729" s="1" t="s">
        <v>629</v>
      </c>
      <c r="B729" s="1" t="s">
        <v>28</v>
      </c>
      <c r="C729" s="1" t="s">
        <v>7</v>
      </c>
      <c r="D729" s="13" t="s">
        <v>169</v>
      </c>
      <c r="E729" s="13" t="s">
        <v>4010</v>
      </c>
      <c r="F729" s="11" t="s">
        <v>1220</v>
      </c>
      <c r="G729" s="1" t="s">
        <v>1221</v>
      </c>
      <c r="H729" s="1" t="s">
        <v>102</v>
      </c>
      <c r="I729" s="1" t="s">
        <v>1222</v>
      </c>
      <c r="J729" s="2">
        <v>2868912</v>
      </c>
      <c r="K729" s="2">
        <v>15400</v>
      </c>
      <c r="L729" s="2">
        <v>15400</v>
      </c>
      <c r="M729" s="2">
        <v>9038.0709999999999</v>
      </c>
      <c r="N729" s="6">
        <f t="shared" si="11"/>
        <v>0.58688772727272731</v>
      </c>
      <c r="O729" s="2">
        <v>0</v>
      </c>
      <c r="P729" s="2">
        <v>0</v>
      </c>
    </row>
    <row r="730" spans="1:16" ht="30" x14ac:dyDescent="0.25">
      <c r="A730" s="1" t="s">
        <v>629</v>
      </c>
      <c r="B730" s="1" t="s">
        <v>28</v>
      </c>
      <c r="C730" s="1" t="s">
        <v>7</v>
      </c>
      <c r="D730" s="13" t="s">
        <v>169</v>
      </c>
      <c r="E730" s="13" t="s">
        <v>4010</v>
      </c>
      <c r="F730" s="11" t="s">
        <v>3613</v>
      </c>
      <c r="G730" s="1" t="s">
        <v>3614</v>
      </c>
      <c r="H730" s="1" t="s">
        <v>103</v>
      </c>
      <c r="I730" s="1" t="s">
        <v>2474</v>
      </c>
      <c r="J730" s="2">
        <v>0</v>
      </c>
      <c r="K730" s="2">
        <v>1291000</v>
      </c>
      <c r="L730" s="2">
        <v>1291000</v>
      </c>
      <c r="M730" s="2">
        <v>0</v>
      </c>
      <c r="N730" s="6">
        <f t="shared" si="11"/>
        <v>0</v>
      </c>
      <c r="O730" s="2">
        <v>3350000</v>
      </c>
      <c r="P730" s="2">
        <v>4138000</v>
      </c>
    </row>
    <row r="731" spans="1:16" ht="150" x14ac:dyDescent="0.25">
      <c r="A731" s="1" t="s">
        <v>629</v>
      </c>
      <c r="B731" s="1" t="s">
        <v>28</v>
      </c>
      <c r="C731" s="1" t="s">
        <v>7</v>
      </c>
      <c r="D731" s="13" t="s">
        <v>136</v>
      </c>
      <c r="E731" s="13" t="s">
        <v>4018</v>
      </c>
      <c r="F731" s="11" t="s">
        <v>1223</v>
      </c>
      <c r="G731" s="1" t="s">
        <v>1224</v>
      </c>
      <c r="H731" s="1" t="s">
        <v>106</v>
      </c>
      <c r="I731" s="1" t="s">
        <v>2809</v>
      </c>
      <c r="J731" s="2">
        <v>6194575</v>
      </c>
      <c r="K731" s="2">
        <v>5134000</v>
      </c>
      <c r="L731" s="2">
        <v>5134000</v>
      </c>
      <c r="M731" s="2">
        <v>3802094.4830000005</v>
      </c>
      <c r="N731" s="6">
        <f t="shared" si="11"/>
        <v>0.74057157830151943</v>
      </c>
      <c r="O731" s="2">
        <v>2615000</v>
      </c>
      <c r="P731" s="2">
        <v>0</v>
      </c>
    </row>
    <row r="732" spans="1:16" ht="30" x14ac:dyDescent="0.25">
      <c r="A732" s="1" t="s">
        <v>629</v>
      </c>
      <c r="B732" s="1" t="s">
        <v>28</v>
      </c>
      <c r="C732" s="1" t="s">
        <v>7</v>
      </c>
      <c r="D732" s="13" t="s">
        <v>169</v>
      </c>
      <c r="E732" s="13" t="s">
        <v>169</v>
      </c>
      <c r="F732" s="11" t="s">
        <v>4368</v>
      </c>
      <c r="G732" s="1" t="s">
        <v>4369</v>
      </c>
      <c r="H732" s="1" t="s">
        <v>102</v>
      </c>
      <c r="I732" s="1" t="s">
        <v>1222</v>
      </c>
      <c r="J732" s="2">
        <v>0</v>
      </c>
      <c r="K732" s="2">
        <v>10000</v>
      </c>
      <c r="L732" s="2">
        <v>10000</v>
      </c>
      <c r="M732" s="2">
        <v>0</v>
      </c>
      <c r="N732" s="6">
        <f t="shared" si="11"/>
        <v>0</v>
      </c>
      <c r="O732" s="2">
        <v>0</v>
      </c>
      <c r="P732" s="2">
        <v>0</v>
      </c>
    </row>
    <row r="733" spans="1:16" ht="255" x14ac:dyDescent="0.25">
      <c r="A733" s="1" t="s">
        <v>629</v>
      </c>
      <c r="B733" s="1" t="s">
        <v>28</v>
      </c>
      <c r="C733" s="1" t="s">
        <v>7</v>
      </c>
      <c r="D733" s="13" t="s">
        <v>136</v>
      </c>
      <c r="E733" s="13" t="s">
        <v>4012</v>
      </c>
      <c r="F733" s="11" t="s">
        <v>1225</v>
      </c>
      <c r="G733" s="1" t="s">
        <v>1226</v>
      </c>
      <c r="H733" s="1" t="s">
        <v>106</v>
      </c>
      <c r="I733" s="1" t="s">
        <v>1227</v>
      </c>
      <c r="J733" s="2">
        <v>727668</v>
      </c>
      <c r="K733" s="2">
        <v>660000</v>
      </c>
      <c r="L733" s="2">
        <v>660000</v>
      </c>
      <c r="M733" s="2">
        <v>560562.90399999998</v>
      </c>
      <c r="N733" s="6">
        <f t="shared" si="11"/>
        <v>0.84933773333333329</v>
      </c>
      <c r="O733" s="2">
        <v>0</v>
      </c>
      <c r="P733" s="2">
        <v>0</v>
      </c>
    </row>
    <row r="734" spans="1:16" ht="30" x14ac:dyDescent="0.25">
      <c r="A734" s="1" t="s">
        <v>629</v>
      </c>
      <c r="B734" s="1" t="s">
        <v>28</v>
      </c>
      <c r="C734" s="1" t="s">
        <v>7</v>
      </c>
      <c r="D734" s="13" t="s">
        <v>136</v>
      </c>
      <c r="E734" s="13" t="s">
        <v>4012</v>
      </c>
      <c r="F734" s="11" t="s">
        <v>3615</v>
      </c>
      <c r="G734" s="1" t="s">
        <v>3616</v>
      </c>
      <c r="H734" s="1" t="s">
        <v>9</v>
      </c>
      <c r="I734" s="1" t="s">
        <v>10</v>
      </c>
      <c r="J734" s="2">
        <v>0</v>
      </c>
      <c r="K734" s="2">
        <v>5000</v>
      </c>
      <c r="L734" s="2">
        <v>5000</v>
      </c>
      <c r="M734" s="2">
        <v>425.18799999999999</v>
      </c>
      <c r="N734" s="6">
        <f t="shared" si="11"/>
        <v>8.5037599999999991E-2</v>
      </c>
      <c r="O734" s="2">
        <v>0</v>
      </c>
      <c r="P734" s="2">
        <v>0</v>
      </c>
    </row>
    <row r="735" spans="1:16" ht="30" x14ac:dyDescent="0.25">
      <c r="A735" s="1" t="s">
        <v>629</v>
      </c>
      <c r="B735" s="1" t="s">
        <v>28</v>
      </c>
      <c r="C735" s="1" t="s">
        <v>7</v>
      </c>
      <c r="D735" s="13" t="s">
        <v>173</v>
      </c>
      <c r="E735" s="13" t="s">
        <v>4024</v>
      </c>
      <c r="F735" s="11" t="s">
        <v>4876</v>
      </c>
      <c r="G735" s="1" t="s">
        <v>4877</v>
      </c>
      <c r="H735" s="1" t="s">
        <v>9</v>
      </c>
      <c r="I735" s="1" t="s">
        <v>10</v>
      </c>
      <c r="J735" s="2">
        <v>0</v>
      </c>
      <c r="K735" s="2">
        <v>400</v>
      </c>
      <c r="L735" s="2">
        <v>400</v>
      </c>
      <c r="M735" s="2">
        <v>0</v>
      </c>
      <c r="N735" s="6">
        <f t="shared" si="11"/>
        <v>0</v>
      </c>
      <c r="O735" s="2">
        <v>0</v>
      </c>
      <c r="P735" s="2">
        <v>0</v>
      </c>
    </row>
    <row r="736" spans="1:16" ht="30" x14ac:dyDescent="0.25">
      <c r="A736" s="1" t="s">
        <v>629</v>
      </c>
      <c r="B736" s="1" t="s">
        <v>28</v>
      </c>
      <c r="C736" s="1" t="s">
        <v>7</v>
      </c>
      <c r="D736" s="13" t="s">
        <v>136</v>
      </c>
      <c r="E736" s="13" t="s">
        <v>4012</v>
      </c>
      <c r="F736" s="11" t="s">
        <v>3617</v>
      </c>
      <c r="G736" s="1" t="s">
        <v>3618</v>
      </c>
      <c r="H736" s="1" t="s">
        <v>9</v>
      </c>
      <c r="I736" s="1" t="s">
        <v>10</v>
      </c>
      <c r="J736" s="2">
        <v>0</v>
      </c>
      <c r="K736" s="2">
        <v>5000</v>
      </c>
      <c r="L736" s="2">
        <v>5000</v>
      </c>
      <c r="M736" s="2">
        <v>0</v>
      </c>
      <c r="N736" s="6">
        <f t="shared" si="11"/>
        <v>0</v>
      </c>
      <c r="O736" s="2">
        <v>0</v>
      </c>
      <c r="P736" s="2">
        <v>0</v>
      </c>
    </row>
    <row r="737" spans="1:16" ht="45" x14ac:dyDescent="0.25">
      <c r="A737" s="1" t="s">
        <v>629</v>
      </c>
      <c r="B737" s="1" t="s">
        <v>28</v>
      </c>
      <c r="C737" s="1" t="s">
        <v>7</v>
      </c>
      <c r="D737" s="13" t="s">
        <v>138</v>
      </c>
      <c r="E737" s="13" t="s">
        <v>138</v>
      </c>
      <c r="F737" s="11" t="s">
        <v>3619</v>
      </c>
      <c r="G737" s="1" t="s">
        <v>3620</v>
      </c>
      <c r="H737" s="1" t="s">
        <v>29</v>
      </c>
      <c r="I737" s="1" t="s">
        <v>3621</v>
      </c>
      <c r="J737" s="2">
        <v>0</v>
      </c>
      <c r="K737" s="2">
        <v>156000</v>
      </c>
      <c r="L737" s="2">
        <v>156000</v>
      </c>
      <c r="M737" s="2">
        <v>0</v>
      </c>
      <c r="N737" s="6">
        <f t="shared" si="11"/>
        <v>0</v>
      </c>
      <c r="O737" s="2">
        <v>0</v>
      </c>
      <c r="P737" s="2">
        <v>0</v>
      </c>
    </row>
    <row r="738" spans="1:16" ht="255" x14ac:dyDescent="0.25">
      <c r="A738" s="1" t="s">
        <v>629</v>
      </c>
      <c r="B738" s="1" t="s">
        <v>28</v>
      </c>
      <c r="C738" s="1" t="s">
        <v>7</v>
      </c>
      <c r="D738" s="13" t="s">
        <v>136</v>
      </c>
      <c r="E738" s="13" t="s">
        <v>4018</v>
      </c>
      <c r="F738" s="11" t="s">
        <v>1228</v>
      </c>
      <c r="G738" s="1" t="s">
        <v>1229</v>
      </c>
      <c r="H738" s="1" t="s">
        <v>106</v>
      </c>
      <c r="I738" s="1" t="s">
        <v>1227</v>
      </c>
      <c r="J738" s="2">
        <v>8186004</v>
      </c>
      <c r="K738" s="2">
        <v>10137000</v>
      </c>
      <c r="L738" s="2">
        <v>10137000</v>
      </c>
      <c r="M738" s="2">
        <v>9414998.8110000007</v>
      </c>
      <c r="N738" s="6">
        <f t="shared" si="11"/>
        <v>0.92877565463154788</v>
      </c>
      <c r="O738" s="2">
        <v>5151000</v>
      </c>
      <c r="P738" s="2">
        <v>7251000</v>
      </c>
    </row>
    <row r="739" spans="1:16" ht="60" x14ac:dyDescent="0.25">
      <c r="A739" s="1" t="s">
        <v>629</v>
      </c>
      <c r="B739" s="1" t="s">
        <v>28</v>
      </c>
      <c r="C739" s="1" t="s">
        <v>7</v>
      </c>
      <c r="D739" s="13" t="s">
        <v>136</v>
      </c>
      <c r="E739" s="13" t="s">
        <v>4034</v>
      </c>
      <c r="F739" s="11" t="s">
        <v>3622</v>
      </c>
      <c r="G739" s="1" t="s">
        <v>3623</v>
      </c>
      <c r="H739" s="1" t="s">
        <v>1201</v>
      </c>
      <c r="I739" s="1" t="s">
        <v>3624</v>
      </c>
      <c r="J739" s="2">
        <v>0</v>
      </c>
      <c r="K739" s="2">
        <v>10000</v>
      </c>
      <c r="L739" s="2">
        <v>10000</v>
      </c>
      <c r="M739" s="2">
        <v>635.25099999999998</v>
      </c>
      <c r="N739" s="6">
        <f t="shared" si="11"/>
        <v>6.3525100000000001E-2</v>
      </c>
      <c r="O739" s="2">
        <v>0</v>
      </c>
      <c r="P739" s="2">
        <v>0</v>
      </c>
    </row>
    <row r="740" spans="1:16" ht="270" x14ac:dyDescent="0.25">
      <c r="A740" s="1" t="s">
        <v>629</v>
      </c>
      <c r="B740" s="1" t="s">
        <v>28</v>
      </c>
      <c r="C740" s="1" t="s">
        <v>7</v>
      </c>
      <c r="D740" s="13" t="s">
        <v>136</v>
      </c>
      <c r="E740" s="13" t="s">
        <v>4016</v>
      </c>
      <c r="F740" s="11" t="s">
        <v>3625</v>
      </c>
      <c r="G740" s="1" t="s">
        <v>3626</v>
      </c>
      <c r="H740" s="1" t="s">
        <v>106</v>
      </c>
      <c r="I740" s="1" t="s">
        <v>3627</v>
      </c>
      <c r="J740" s="2">
        <v>0</v>
      </c>
      <c r="K740" s="2">
        <v>782000</v>
      </c>
      <c r="L740" s="2">
        <v>782000</v>
      </c>
      <c r="M740" s="2">
        <v>120314.04300000001</v>
      </c>
      <c r="N740" s="6">
        <f t="shared" si="11"/>
        <v>0.15385427493606138</v>
      </c>
      <c r="O740" s="2">
        <v>0</v>
      </c>
      <c r="P740" s="2">
        <v>0</v>
      </c>
    </row>
    <row r="741" spans="1:16" ht="30" x14ac:dyDescent="0.25">
      <c r="A741" s="1" t="s">
        <v>629</v>
      </c>
      <c r="B741" s="1" t="s">
        <v>28</v>
      </c>
      <c r="C741" s="1" t="s">
        <v>7</v>
      </c>
      <c r="D741" s="13" t="s">
        <v>138</v>
      </c>
      <c r="E741" s="13" t="s">
        <v>138</v>
      </c>
      <c r="F741" s="11" t="s">
        <v>2810</v>
      </c>
      <c r="G741" s="1" t="s">
        <v>2811</v>
      </c>
      <c r="H741" s="1" t="s">
        <v>29</v>
      </c>
      <c r="I741" s="1" t="s">
        <v>2812</v>
      </c>
      <c r="J741" s="2">
        <v>469800</v>
      </c>
      <c r="K741" s="2">
        <v>2310</v>
      </c>
      <c r="L741" s="2">
        <v>2310</v>
      </c>
      <c r="M741" s="2">
        <v>0</v>
      </c>
      <c r="N741" s="6">
        <f t="shared" si="11"/>
        <v>0</v>
      </c>
      <c r="O741" s="2">
        <v>500000</v>
      </c>
      <c r="P741" s="2">
        <v>1500000</v>
      </c>
    </row>
    <row r="742" spans="1:16" ht="30" x14ac:dyDescent="0.25">
      <c r="A742" s="1" t="s">
        <v>629</v>
      </c>
      <c r="B742" s="1" t="s">
        <v>28</v>
      </c>
      <c r="C742" s="1" t="s">
        <v>7</v>
      </c>
      <c r="D742" s="13" t="s">
        <v>138</v>
      </c>
      <c r="E742" s="13" t="s">
        <v>138</v>
      </c>
      <c r="F742" s="11" t="s">
        <v>1230</v>
      </c>
      <c r="G742" s="1" t="s">
        <v>1231</v>
      </c>
      <c r="H742" s="1" t="s">
        <v>29</v>
      </c>
      <c r="I742" s="1" t="s">
        <v>1232</v>
      </c>
      <c r="J742" s="2">
        <v>7934400</v>
      </c>
      <c r="K742" s="2">
        <v>7330400</v>
      </c>
      <c r="L742" s="2">
        <v>7330400</v>
      </c>
      <c r="M742" s="2">
        <v>5697227.6690000007</v>
      </c>
      <c r="N742" s="6">
        <f t="shared" si="11"/>
        <v>0.77720556436210853</v>
      </c>
      <c r="O742" s="2">
        <v>8262000</v>
      </c>
      <c r="P742" s="2">
        <v>9042000</v>
      </c>
    </row>
    <row r="743" spans="1:16" ht="30" x14ac:dyDescent="0.25">
      <c r="A743" s="1" t="s">
        <v>629</v>
      </c>
      <c r="B743" s="1" t="s">
        <v>28</v>
      </c>
      <c r="C743" s="1" t="s">
        <v>7</v>
      </c>
      <c r="D743" s="13" t="s">
        <v>136</v>
      </c>
      <c r="E743" s="13" t="s">
        <v>4012</v>
      </c>
      <c r="F743" s="11" t="s">
        <v>3628</v>
      </c>
      <c r="G743" s="1" t="s">
        <v>3629</v>
      </c>
      <c r="H743" s="1" t="s">
        <v>103</v>
      </c>
      <c r="I743" s="1" t="s">
        <v>1233</v>
      </c>
      <c r="J743" s="2">
        <v>0</v>
      </c>
      <c r="K743" s="2">
        <v>413000</v>
      </c>
      <c r="L743" s="2">
        <v>413000</v>
      </c>
      <c r="M743" s="2">
        <v>390975.68099999998</v>
      </c>
      <c r="N743" s="6">
        <f t="shared" si="11"/>
        <v>0.94667235108958836</v>
      </c>
      <c r="O743" s="2">
        <v>0</v>
      </c>
      <c r="P743" s="2">
        <v>0</v>
      </c>
    </row>
    <row r="744" spans="1:16" ht="30" x14ac:dyDescent="0.25">
      <c r="A744" s="1" t="s">
        <v>629</v>
      </c>
      <c r="B744" s="1" t="s">
        <v>28</v>
      </c>
      <c r="C744" s="1" t="s">
        <v>7</v>
      </c>
      <c r="D744" s="13" t="s">
        <v>136</v>
      </c>
      <c r="E744" s="13" t="s">
        <v>4025</v>
      </c>
      <c r="F744" s="11" t="s">
        <v>1234</v>
      </c>
      <c r="G744" s="1" t="s">
        <v>1235</v>
      </c>
      <c r="H744" s="1" t="s">
        <v>1210</v>
      </c>
      <c r="I744" s="1" t="s">
        <v>1211</v>
      </c>
      <c r="J744" s="2">
        <v>50112</v>
      </c>
      <c r="K744" s="2">
        <v>0</v>
      </c>
      <c r="L744" s="2">
        <v>0</v>
      </c>
      <c r="M744" s="2">
        <v>0</v>
      </c>
      <c r="N744" s="6" t="str">
        <f t="shared" si="11"/>
        <v>-</v>
      </c>
      <c r="O744" s="2">
        <v>0</v>
      </c>
      <c r="P744" s="2">
        <v>0</v>
      </c>
    </row>
    <row r="745" spans="1:16" ht="90" x14ac:dyDescent="0.25">
      <c r="A745" s="1" t="s">
        <v>629</v>
      </c>
      <c r="B745" s="1" t="s">
        <v>28</v>
      </c>
      <c r="C745" s="1" t="s">
        <v>7</v>
      </c>
      <c r="D745" s="13" t="s">
        <v>136</v>
      </c>
      <c r="E745" s="13" t="s">
        <v>4015</v>
      </c>
      <c r="F745" s="11" t="s">
        <v>1236</v>
      </c>
      <c r="G745" s="1" t="s">
        <v>1237</v>
      </c>
      <c r="H745" s="1" t="s">
        <v>106</v>
      </c>
      <c r="I745" s="1" t="s">
        <v>1238</v>
      </c>
      <c r="J745" s="2">
        <v>10440000</v>
      </c>
      <c r="K745" s="2">
        <v>6772000</v>
      </c>
      <c r="L745" s="2">
        <v>6772000</v>
      </c>
      <c r="M745" s="2">
        <v>6333556.9179999996</v>
      </c>
      <c r="N745" s="6">
        <f t="shared" si="11"/>
        <v>0.93525648523331362</v>
      </c>
      <c r="O745" s="2">
        <v>6415000</v>
      </c>
      <c r="P745" s="2">
        <v>20148000</v>
      </c>
    </row>
    <row r="746" spans="1:16" ht="90" x14ac:dyDescent="0.25">
      <c r="A746" s="1" t="s">
        <v>629</v>
      </c>
      <c r="B746" s="1" t="s">
        <v>28</v>
      </c>
      <c r="C746" s="1" t="s">
        <v>7</v>
      </c>
      <c r="D746" s="13" t="s">
        <v>136</v>
      </c>
      <c r="E746" s="13" t="s">
        <v>4016</v>
      </c>
      <c r="F746" s="11" t="s">
        <v>1239</v>
      </c>
      <c r="G746" s="1" t="s">
        <v>1240</v>
      </c>
      <c r="H746" s="1" t="s">
        <v>106</v>
      </c>
      <c r="I746" s="1" t="s">
        <v>1241</v>
      </c>
      <c r="J746" s="2">
        <v>507384</v>
      </c>
      <c r="K746" s="2">
        <v>250000</v>
      </c>
      <c r="L746" s="2">
        <v>250000</v>
      </c>
      <c r="M746" s="2">
        <v>234200.07800000001</v>
      </c>
      <c r="N746" s="6">
        <f t="shared" si="11"/>
        <v>0.93680031200000002</v>
      </c>
      <c r="O746" s="2">
        <v>0</v>
      </c>
      <c r="P746" s="2">
        <v>0</v>
      </c>
    </row>
    <row r="747" spans="1:16" ht="105" x14ac:dyDescent="0.25">
      <c r="A747" s="1" t="s">
        <v>629</v>
      </c>
      <c r="B747" s="1" t="s">
        <v>28</v>
      </c>
      <c r="C747" s="1" t="s">
        <v>7</v>
      </c>
      <c r="D747" s="13" t="s">
        <v>136</v>
      </c>
      <c r="E747" s="13" t="s">
        <v>4012</v>
      </c>
      <c r="F747" s="11" t="s">
        <v>238</v>
      </c>
      <c r="G747" s="1" t="s">
        <v>239</v>
      </c>
      <c r="H747" s="1" t="s">
        <v>106</v>
      </c>
      <c r="I747" s="1" t="s">
        <v>240</v>
      </c>
      <c r="J747" s="2">
        <v>1747186</v>
      </c>
      <c r="K747" s="2">
        <v>213000</v>
      </c>
      <c r="L747" s="2">
        <v>213000</v>
      </c>
      <c r="M747" s="2">
        <v>207242.41500000001</v>
      </c>
      <c r="N747" s="6">
        <f t="shared" si="11"/>
        <v>0.97296908450704234</v>
      </c>
      <c r="O747" s="2">
        <v>0</v>
      </c>
      <c r="P747" s="2">
        <v>0</v>
      </c>
    </row>
    <row r="748" spans="1:16" ht="105" x14ac:dyDescent="0.25">
      <c r="A748" s="1" t="s">
        <v>629</v>
      </c>
      <c r="B748" s="1" t="s">
        <v>28</v>
      </c>
      <c r="C748" s="1" t="s">
        <v>7</v>
      </c>
      <c r="D748" s="13" t="s">
        <v>136</v>
      </c>
      <c r="E748" s="13" t="s">
        <v>4034</v>
      </c>
      <c r="F748" s="11" t="s">
        <v>1242</v>
      </c>
      <c r="G748" s="1" t="s">
        <v>1243</v>
      </c>
      <c r="H748" s="1" t="s">
        <v>106</v>
      </c>
      <c r="I748" s="1" t="s">
        <v>1244</v>
      </c>
      <c r="J748" s="2">
        <v>819256</v>
      </c>
      <c r="K748" s="2">
        <v>1071250</v>
      </c>
      <c r="L748" s="2">
        <v>1071250</v>
      </c>
      <c r="M748" s="2">
        <v>189695.16800000001</v>
      </c>
      <c r="N748" s="6">
        <f t="shared" si="11"/>
        <v>0.17707833652275379</v>
      </c>
      <c r="O748" s="2">
        <v>100000</v>
      </c>
      <c r="P748" s="2">
        <v>0</v>
      </c>
    </row>
    <row r="749" spans="1:16" ht="60" x14ac:dyDescent="0.25">
      <c r="A749" s="1" t="s">
        <v>629</v>
      </c>
      <c r="B749" s="1" t="s">
        <v>28</v>
      </c>
      <c r="C749" s="1" t="s">
        <v>7</v>
      </c>
      <c r="D749" s="13" t="s">
        <v>136</v>
      </c>
      <c r="E749" s="13" t="s">
        <v>4014</v>
      </c>
      <c r="F749" s="11" t="s">
        <v>1245</v>
      </c>
      <c r="G749" s="1" t="s">
        <v>1246</v>
      </c>
      <c r="H749" s="1" t="s">
        <v>106</v>
      </c>
      <c r="I749" s="1" t="s">
        <v>1247</v>
      </c>
      <c r="J749" s="2">
        <v>700263</v>
      </c>
      <c r="K749" s="2">
        <v>549010</v>
      </c>
      <c r="L749" s="2">
        <v>549010</v>
      </c>
      <c r="M749" s="2">
        <v>269647.63500000001</v>
      </c>
      <c r="N749" s="6">
        <f t="shared" si="11"/>
        <v>0.49115250177592396</v>
      </c>
      <c r="O749" s="2">
        <v>240000</v>
      </c>
      <c r="P749" s="2">
        <v>0</v>
      </c>
    </row>
    <row r="750" spans="1:16" ht="30" x14ac:dyDescent="0.25">
      <c r="A750" s="1" t="s">
        <v>629</v>
      </c>
      <c r="B750" s="1" t="s">
        <v>28</v>
      </c>
      <c r="C750" s="1" t="s">
        <v>7</v>
      </c>
      <c r="D750" s="13" t="s">
        <v>135</v>
      </c>
      <c r="E750" s="13" t="s">
        <v>135</v>
      </c>
      <c r="F750" s="11" t="s">
        <v>3630</v>
      </c>
      <c r="G750" s="1" t="s">
        <v>3631</v>
      </c>
      <c r="H750" s="1" t="s">
        <v>29</v>
      </c>
      <c r="I750" s="1" t="s">
        <v>3632</v>
      </c>
      <c r="J750" s="2">
        <v>0</v>
      </c>
      <c r="K750" s="2">
        <v>51000</v>
      </c>
      <c r="L750" s="2">
        <v>51000</v>
      </c>
      <c r="M750" s="2">
        <v>11255.922</v>
      </c>
      <c r="N750" s="6">
        <f t="shared" si="11"/>
        <v>0.22070435294117649</v>
      </c>
      <c r="O750" s="2">
        <v>0</v>
      </c>
      <c r="P750" s="2">
        <v>0</v>
      </c>
    </row>
    <row r="751" spans="1:16" ht="30" x14ac:dyDescent="0.25">
      <c r="A751" s="1" t="s">
        <v>629</v>
      </c>
      <c r="B751" s="1" t="s">
        <v>28</v>
      </c>
      <c r="C751" s="1" t="s">
        <v>7</v>
      </c>
      <c r="D751" s="13" t="s">
        <v>138</v>
      </c>
      <c r="E751" s="13" t="s">
        <v>138</v>
      </c>
      <c r="F751" s="11" t="s">
        <v>1248</v>
      </c>
      <c r="G751" s="1" t="s">
        <v>1249</v>
      </c>
      <c r="H751" s="1" t="s">
        <v>103</v>
      </c>
      <c r="I751" s="1" t="s">
        <v>104</v>
      </c>
      <c r="J751" s="2">
        <v>160233</v>
      </c>
      <c r="K751" s="2">
        <v>162000</v>
      </c>
      <c r="L751" s="2">
        <v>162000</v>
      </c>
      <c r="M751" s="2">
        <v>146999.75399999999</v>
      </c>
      <c r="N751" s="6">
        <f t="shared" si="11"/>
        <v>0.90740588888888885</v>
      </c>
      <c r="O751" s="2">
        <v>0</v>
      </c>
      <c r="P751" s="2">
        <v>0</v>
      </c>
    </row>
    <row r="752" spans="1:16" ht="30" x14ac:dyDescent="0.25">
      <c r="A752" s="1" t="s">
        <v>629</v>
      </c>
      <c r="B752" s="1" t="s">
        <v>28</v>
      </c>
      <c r="C752" s="1" t="s">
        <v>7</v>
      </c>
      <c r="D752" s="13" t="s">
        <v>169</v>
      </c>
      <c r="E752" s="13" t="s">
        <v>169</v>
      </c>
      <c r="F752" s="11" t="s">
        <v>1250</v>
      </c>
      <c r="G752" s="1" t="s">
        <v>1251</v>
      </c>
      <c r="H752" s="1" t="s">
        <v>103</v>
      </c>
      <c r="I752" s="1" t="s">
        <v>104</v>
      </c>
      <c r="J752" s="2">
        <v>87853</v>
      </c>
      <c r="K752" s="2">
        <v>115000</v>
      </c>
      <c r="L752" s="2">
        <v>115000</v>
      </c>
      <c r="M752" s="2">
        <v>50843.802000000003</v>
      </c>
      <c r="N752" s="6">
        <f t="shared" si="11"/>
        <v>0.44212001739130435</v>
      </c>
      <c r="O752" s="2">
        <v>0</v>
      </c>
      <c r="P752" s="2">
        <v>0</v>
      </c>
    </row>
    <row r="753" spans="1:16" ht="60" x14ac:dyDescent="0.25">
      <c r="A753" s="1" t="s">
        <v>629</v>
      </c>
      <c r="B753" s="1" t="s">
        <v>28</v>
      </c>
      <c r="C753" s="1" t="s">
        <v>7</v>
      </c>
      <c r="D753" s="13" t="s">
        <v>169</v>
      </c>
      <c r="E753" s="13" t="s">
        <v>4021</v>
      </c>
      <c r="F753" s="11" t="s">
        <v>1252</v>
      </c>
      <c r="G753" s="1" t="s">
        <v>2813</v>
      </c>
      <c r="H753" s="1" t="s">
        <v>106</v>
      </c>
      <c r="I753" s="1" t="s">
        <v>1253</v>
      </c>
      <c r="J753" s="2">
        <v>1104291</v>
      </c>
      <c r="K753" s="2">
        <v>595000</v>
      </c>
      <c r="L753" s="2">
        <v>595000</v>
      </c>
      <c r="M753" s="2">
        <v>584921.91899999999</v>
      </c>
      <c r="N753" s="6">
        <f t="shared" si="11"/>
        <v>0.98306204873949576</v>
      </c>
      <c r="O753" s="2">
        <v>494000</v>
      </c>
      <c r="P753" s="2">
        <v>0</v>
      </c>
    </row>
    <row r="754" spans="1:16" ht="30" x14ac:dyDescent="0.25">
      <c r="A754" s="1" t="s">
        <v>629</v>
      </c>
      <c r="B754" s="1" t="s">
        <v>28</v>
      </c>
      <c r="C754" s="1" t="s">
        <v>7</v>
      </c>
      <c r="D754" s="13" t="s">
        <v>136</v>
      </c>
      <c r="E754" s="13" t="s">
        <v>4025</v>
      </c>
      <c r="F754" s="11" t="s">
        <v>1254</v>
      </c>
      <c r="G754" s="1" t="s">
        <v>1255</v>
      </c>
      <c r="H754" s="1" t="s">
        <v>1210</v>
      </c>
      <c r="I754" s="1" t="s">
        <v>1211</v>
      </c>
      <c r="J754" s="2">
        <v>49105</v>
      </c>
      <c r="K754" s="2">
        <v>48000</v>
      </c>
      <c r="L754" s="2">
        <v>48000</v>
      </c>
      <c r="M754" s="2">
        <v>39328.31</v>
      </c>
      <c r="N754" s="6">
        <f t="shared" si="11"/>
        <v>0.81933979166666659</v>
      </c>
      <c r="O754" s="2">
        <v>42000</v>
      </c>
      <c r="P754" s="2">
        <v>0</v>
      </c>
    </row>
    <row r="755" spans="1:16" ht="30" x14ac:dyDescent="0.25">
      <c r="A755" s="1" t="s">
        <v>629</v>
      </c>
      <c r="B755" s="1" t="s">
        <v>28</v>
      </c>
      <c r="C755" s="1" t="s">
        <v>7</v>
      </c>
      <c r="D755" s="13" t="s">
        <v>138</v>
      </c>
      <c r="E755" s="13" t="s">
        <v>138</v>
      </c>
      <c r="F755" s="11" t="s">
        <v>1256</v>
      </c>
      <c r="G755" s="1" t="s">
        <v>1257</v>
      </c>
      <c r="H755" s="1" t="s">
        <v>29</v>
      </c>
      <c r="I755" s="1" t="s">
        <v>29</v>
      </c>
      <c r="J755" s="2">
        <v>3375840</v>
      </c>
      <c r="K755" s="2">
        <v>1886500</v>
      </c>
      <c r="L755" s="2">
        <v>1886500</v>
      </c>
      <c r="M755" s="2">
        <v>306313.47899999999</v>
      </c>
      <c r="N755" s="6">
        <f t="shared" si="11"/>
        <v>0.1623713114232706</v>
      </c>
      <c r="O755" s="2">
        <v>14527000</v>
      </c>
      <c r="P755" s="2">
        <v>12342000</v>
      </c>
    </row>
    <row r="756" spans="1:16" ht="45" x14ac:dyDescent="0.25">
      <c r="A756" s="1" t="s">
        <v>629</v>
      </c>
      <c r="B756" s="1" t="s">
        <v>28</v>
      </c>
      <c r="C756" s="1" t="s">
        <v>7</v>
      </c>
      <c r="D756" s="13" t="s">
        <v>136</v>
      </c>
      <c r="E756" s="13" t="s">
        <v>4012</v>
      </c>
      <c r="F756" s="11" t="s">
        <v>4562</v>
      </c>
      <c r="G756" s="1" t="s">
        <v>4563</v>
      </c>
      <c r="H756" s="1" t="s">
        <v>360</v>
      </c>
      <c r="I756" s="1" t="s">
        <v>4564</v>
      </c>
      <c r="J756" s="2">
        <v>0</v>
      </c>
      <c r="K756" s="2">
        <v>10</v>
      </c>
      <c r="L756" s="2">
        <v>10</v>
      </c>
      <c r="M756" s="2">
        <v>0</v>
      </c>
      <c r="N756" s="6">
        <f t="shared" si="11"/>
        <v>0</v>
      </c>
      <c r="O756" s="2">
        <v>500000</v>
      </c>
      <c r="P756" s="2">
        <v>0</v>
      </c>
    </row>
    <row r="757" spans="1:16" ht="30" x14ac:dyDescent="0.25">
      <c r="A757" s="1" t="s">
        <v>629</v>
      </c>
      <c r="B757" s="1" t="s">
        <v>28</v>
      </c>
      <c r="C757" s="1" t="s">
        <v>7</v>
      </c>
      <c r="D757" s="13" t="s">
        <v>136</v>
      </c>
      <c r="E757" s="13" t="s">
        <v>4012</v>
      </c>
      <c r="F757" s="11" t="s">
        <v>3633</v>
      </c>
      <c r="G757" s="1" t="s">
        <v>4104</v>
      </c>
      <c r="H757" s="1" t="s">
        <v>9</v>
      </c>
      <c r="I757" s="1" t="s">
        <v>10</v>
      </c>
      <c r="J757" s="2">
        <v>0</v>
      </c>
      <c r="K757" s="2">
        <v>5148000</v>
      </c>
      <c r="L757" s="2">
        <v>5148000</v>
      </c>
      <c r="M757" s="2">
        <v>4778529.227</v>
      </c>
      <c r="N757" s="6">
        <f t="shared" si="11"/>
        <v>0.92823023057498055</v>
      </c>
      <c r="O757" s="2">
        <v>0</v>
      </c>
      <c r="P757" s="2">
        <v>0</v>
      </c>
    </row>
    <row r="758" spans="1:16" ht="30" x14ac:dyDescent="0.25">
      <c r="A758" s="1" t="s">
        <v>629</v>
      </c>
      <c r="B758" s="1" t="s">
        <v>28</v>
      </c>
      <c r="C758" s="1" t="s">
        <v>7</v>
      </c>
      <c r="D758" s="13" t="s">
        <v>136</v>
      </c>
      <c r="E758" s="13" t="s">
        <v>4016</v>
      </c>
      <c r="F758" s="11" t="s">
        <v>3634</v>
      </c>
      <c r="G758" s="1" t="s">
        <v>3635</v>
      </c>
      <c r="H758" s="1" t="s">
        <v>103</v>
      </c>
      <c r="I758" s="1" t="s">
        <v>3636</v>
      </c>
      <c r="J758" s="2">
        <v>0</v>
      </c>
      <c r="K758" s="2">
        <v>20</v>
      </c>
      <c r="L758" s="2">
        <v>20</v>
      </c>
      <c r="M758" s="2">
        <v>0</v>
      </c>
      <c r="N758" s="6">
        <f t="shared" si="11"/>
        <v>0</v>
      </c>
      <c r="O758" s="2">
        <v>5907000</v>
      </c>
      <c r="P758" s="2">
        <v>0</v>
      </c>
    </row>
    <row r="759" spans="1:16" ht="30" x14ac:dyDescent="0.25">
      <c r="A759" s="1" t="s">
        <v>629</v>
      </c>
      <c r="B759" s="1" t="s">
        <v>28</v>
      </c>
      <c r="C759" s="1" t="s">
        <v>7</v>
      </c>
      <c r="D759" s="13" t="s">
        <v>136</v>
      </c>
      <c r="E759" s="13" t="s">
        <v>4012</v>
      </c>
      <c r="F759" s="11" t="s">
        <v>3637</v>
      </c>
      <c r="G759" s="1" t="s">
        <v>3638</v>
      </c>
      <c r="H759" s="1" t="s">
        <v>9</v>
      </c>
      <c r="I759" s="1" t="s">
        <v>10</v>
      </c>
      <c r="J759" s="2">
        <v>0</v>
      </c>
      <c r="K759" s="2">
        <v>30</v>
      </c>
      <c r="L759" s="2">
        <v>30</v>
      </c>
      <c r="M759" s="2">
        <v>0</v>
      </c>
      <c r="N759" s="6">
        <f t="shared" si="11"/>
        <v>0</v>
      </c>
      <c r="O759" s="2">
        <v>7312000</v>
      </c>
      <c r="P759" s="2">
        <v>6375000</v>
      </c>
    </row>
    <row r="760" spans="1:16" ht="30" x14ac:dyDescent="0.25">
      <c r="A760" s="1" t="s">
        <v>629</v>
      </c>
      <c r="B760" s="1" t="s">
        <v>28</v>
      </c>
      <c r="C760" s="1" t="s">
        <v>7</v>
      </c>
      <c r="D760" s="13" t="s">
        <v>169</v>
      </c>
      <c r="E760" s="13" t="s">
        <v>4021</v>
      </c>
      <c r="F760" s="11" t="s">
        <v>2814</v>
      </c>
      <c r="G760" s="1" t="s">
        <v>2815</v>
      </c>
      <c r="H760" s="1" t="s">
        <v>103</v>
      </c>
      <c r="I760" s="1" t="s">
        <v>1233</v>
      </c>
      <c r="J760" s="2">
        <v>20880</v>
      </c>
      <c r="K760" s="2">
        <v>21380</v>
      </c>
      <c r="L760" s="2">
        <v>21380</v>
      </c>
      <c r="M760" s="2">
        <v>55.198999999999998</v>
      </c>
      <c r="N760" s="6">
        <f t="shared" si="11"/>
        <v>2.5818054256314311E-3</v>
      </c>
      <c r="O760" s="2">
        <v>114000</v>
      </c>
      <c r="P760" s="2">
        <v>0</v>
      </c>
    </row>
    <row r="761" spans="1:16" ht="30" x14ac:dyDescent="0.25">
      <c r="A761" s="1" t="s">
        <v>629</v>
      </c>
      <c r="B761" s="1" t="s">
        <v>28</v>
      </c>
      <c r="C761" s="1" t="s">
        <v>7</v>
      </c>
      <c r="D761" s="13" t="s">
        <v>169</v>
      </c>
      <c r="E761" s="13" t="s">
        <v>4021</v>
      </c>
      <c r="F761" s="11" t="s">
        <v>2816</v>
      </c>
      <c r="G761" s="1" t="s">
        <v>2817</v>
      </c>
      <c r="H761" s="1" t="s">
        <v>29</v>
      </c>
      <c r="I761" s="1" t="s">
        <v>2818</v>
      </c>
      <c r="J761" s="2">
        <v>20880</v>
      </c>
      <c r="K761" s="2">
        <v>21380</v>
      </c>
      <c r="L761" s="2">
        <v>21380</v>
      </c>
      <c r="M761" s="2">
        <v>0</v>
      </c>
      <c r="N761" s="6">
        <f t="shared" si="11"/>
        <v>0</v>
      </c>
      <c r="O761" s="2">
        <v>117000</v>
      </c>
      <c r="P761" s="2">
        <v>0</v>
      </c>
    </row>
    <row r="762" spans="1:16" ht="30" x14ac:dyDescent="0.25">
      <c r="A762" s="1" t="s">
        <v>629</v>
      </c>
      <c r="B762" s="1" t="s">
        <v>28</v>
      </c>
      <c r="C762" s="1" t="s">
        <v>7</v>
      </c>
      <c r="D762" s="13" t="s">
        <v>169</v>
      </c>
      <c r="E762" s="13" t="s">
        <v>4021</v>
      </c>
      <c r="F762" s="11" t="s">
        <v>2819</v>
      </c>
      <c r="G762" s="1" t="s">
        <v>2820</v>
      </c>
      <c r="H762" s="1" t="s">
        <v>102</v>
      </c>
      <c r="I762" s="1" t="s">
        <v>1747</v>
      </c>
      <c r="J762" s="2">
        <v>73080</v>
      </c>
      <c r="K762" s="2">
        <v>73580</v>
      </c>
      <c r="L762" s="2">
        <v>73580</v>
      </c>
      <c r="M762" s="2">
        <v>75.69</v>
      </c>
      <c r="N762" s="6">
        <f t="shared" si="11"/>
        <v>1.0286762707257407E-3</v>
      </c>
      <c r="O762" s="2">
        <v>141000</v>
      </c>
      <c r="P762" s="2">
        <v>0</v>
      </c>
    </row>
    <row r="763" spans="1:16" x14ac:dyDescent="0.25">
      <c r="A763" s="1" t="s">
        <v>629</v>
      </c>
      <c r="B763" s="1" t="s">
        <v>28</v>
      </c>
      <c r="C763" s="1" t="s">
        <v>7</v>
      </c>
      <c r="D763" s="13" t="s">
        <v>136</v>
      </c>
      <c r="E763" s="13" t="s">
        <v>4012</v>
      </c>
      <c r="F763" s="11" t="s">
        <v>2821</v>
      </c>
      <c r="G763" s="1" t="s">
        <v>2822</v>
      </c>
      <c r="H763" s="1" t="s">
        <v>9</v>
      </c>
      <c r="I763" s="1" t="s">
        <v>10</v>
      </c>
      <c r="J763" s="2">
        <v>6270504</v>
      </c>
      <c r="K763" s="2">
        <v>30</v>
      </c>
      <c r="L763" s="2">
        <v>30</v>
      </c>
      <c r="M763" s="2">
        <v>0</v>
      </c>
      <c r="N763" s="6">
        <f t="shared" si="11"/>
        <v>0</v>
      </c>
      <c r="O763" s="2">
        <v>1600000</v>
      </c>
      <c r="P763" s="2">
        <v>0</v>
      </c>
    </row>
    <row r="764" spans="1:16" ht="90" x14ac:dyDescent="0.25">
      <c r="A764" s="1" t="s">
        <v>629</v>
      </c>
      <c r="B764" s="1" t="s">
        <v>28</v>
      </c>
      <c r="C764" s="1" t="s">
        <v>7</v>
      </c>
      <c r="D764" s="13" t="s">
        <v>136</v>
      </c>
      <c r="E764" s="13" t="s">
        <v>4018</v>
      </c>
      <c r="F764" s="11" t="s">
        <v>1258</v>
      </c>
      <c r="G764" s="1" t="s">
        <v>1259</v>
      </c>
      <c r="H764" s="1" t="s">
        <v>106</v>
      </c>
      <c r="I764" s="1" t="s">
        <v>2823</v>
      </c>
      <c r="J764" s="2">
        <v>4624921</v>
      </c>
      <c r="K764" s="2">
        <v>2172000</v>
      </c>
      <c r="L764" s="2">
        <v>2172000</v>
      </c>
      <c r="M764" s="2">
        <v>922612.75199999998</v>
      </c>
      <c r="N764" s="6">
        <f t="shared" si="11"/>
        <v>0.4247756685082873</v>
      </c>
      <c r="O764" s="2">
        <v>2853000</v>
      </c>
      <c r="P764" s="2">
        <v>3264000</v>
      </c>
    </row>
    <row r="765" spans="1:16" ht="30" x14ac:dyDescent="0.25">
      <c r="A765" s="1" t="s">
        <v>629</v>
      </c>
      <c r="B765" s="1" t="s">
        <v>28</v>
      </c>
      <c r="C765" s="1" t="s">
        <v>7</v>
      </c>
      <c r="D765" s="13" t="s">
        <v>169</v>
      </c>
      <c r="E765" s="13" t="s">
        <v>169</v>
      </c>
      <c r="F765" s="11" t="s">
        <v>2824</v>
      </c>
      <c r="G765" s="1" t="s">
        <v>2825</v>
      </c>
      <c r="H765" s="1" t="s">
        <v>29</v>
      </c>
      <c r="I765" s="1" t="s">
        <v>578</v>
      </c>
      <c r="J765" s="2">
        <v>595080</v>
      </c>
      <c r="K765" s="2">
        <v>595600</v>
      </c>
      <c r="L765" s="2">
        <v>595600</v>
      </c>
      <c r="M765" s="2">
        <v>0</v>
      </c>
      <c r="N765" s="6">
        <f t="shared" si="11"/>
        <v>0</v>
      </c>
      <c r="O765" s="2">
        <v>1078000</v>
      </c>
      <c r="P765" s="2">
        <v>845000</v>
      </c>
    </row>
    <row r="766" spans="1:16" ht="30" x14ac:dyDescent="0.25">
      <c r="A766" s="1" t="s">
        <v>629</v>
      </c>
      <c r="B766" s="1" t="s">
        <v>28</v>
      </c>
      <c r="C766" s="1" t="s">
        <v>7</v>
      </c>
      <c r="D766" s="13" t="s">
        <v>169</v>
      </c>
      <c r="E766" s="13" t="s">
        <v>169</v>
      </c>
      <c r="F766" s="11" t="s">
        <v>2826</v>
      </c>
      <c r="G766" s="1" t="s">
        <v>2827</v>
      </c>
      <c r="H766" s="1" t="s">
        <v>102</v>
      </c>
      <c r="I766" s="1" t="s">
        <v>2347</v>
      </c>
      <c r="J766" s="2">
        <v>41760</v>
      </c>
      <c r="K766" s="2">
        <v>42260</v>
      </c>
      <c r="L766" s="2">
        <v>42260</v>
      </c>
      <c r="M766" s="2">
        <v>249.66499999999999</v>
      </c>
      <c r="N766" s="6">
        <f t="shared" si="11"/>
        <v>5.9078324656885945E-3</v>
      </c>
      <c r="O766" s="2">
        <v>49000</v>
      </c>
      <c r="P766" s="2">
        <v>0</v>
      </c>
    </row>
    <row r="767" spans="1:16" ht="30" x14ac:dyDescent="0.25">
      <c r="A767" s="1" t="s">
        <v>629</v>
      </c>
      <c r="B767" s="1" t="s">
        <v>28</v>
      </c>
      <c r="C767" s="1" t="s">
        <v>7</v>
      </c>
      <c r="D767" s="13" t="s">
        <v>169</v>
      </c>
      <c r="E767" s="13" t="s">
        <v>169</v>
      </c>
      <c r="F767" s="11" t="s">
        <v>2828</v>
      </c>
      <c r="G767" s="1" t="s">
        <v>2829</v>
      </c>
      <c r="H767" s="1" t="s">
        <v>103</v>
      </c>
      <c r="I767" s="1" t="s">
        <v>396</v>
      </c>
      <c r="J767" s="2">
        <v>104400</v>
      </c>
      <c r="K767" s="2">
        <v>50900</v>
      </c>
      <c r="L767" s="2">
        <v>50900</v>
      </c>
      <c r="M767" s="2">
        <v>130.65</v>
      </c>
      <c r="N767" s="6">
        <f t="shared" si="11"/>
        <v>2.5667976424361494E-3</v>
      </c>
      <c r="O767" s="2">
        <v>274000</v>
      </c>
      <c r="P767" s="2">
        <v>10000</v>
      </c>
    </row>
    <row r="768" spans="1:16" ht="105" x14ac:dyDescent="0.25">
      <c r="A768" s="1" t="s">
        <v>629</v>
      </c>
      <c r="B768" s="1" t="s">
        <v>28</v>
      </c>
      <c r="C768" s="1" t="s">
        <v>7</v>
      </c>
      <c r="D768" s="13" t="s">
        <v>136</v>
      </c>
      <c r="E768" s="13" t="s">
        <v>4014</v>
      </c>
      <c r="F768" s="11" t="s">
        <v>2830</v>
      </c>
      <c r="G768" s="1" t="s">
        <v>2831</v>
      </c>
      <c r="H768" s="1" t="s">
        <v>106</v>
      </c>
      <c r="I768" s="1" t="s">
        <v>2832</v>
      </c>
      <c r="J768" s="2">
        <v>574200</v>
      </c>
      <c r="K768" s="2">
        <v>6000</v>
      </c>
      <c r="L768" s="2">
        <v>6000</v>
      </c>
      <c r="M768" s="2">
        <v>0</v>
      </c>
      <c r="N768" s="6">
        <f t="shared" si="11"/>
        <v>0</v>
      </c>
      <c r="O768" s="2">
        <v>0</v>
      </c>
      <c r="P768" s="2">
        <v>0</v>
      </c>
    </row>
    <row r="769" spans="1:16" ht="30" x14ac:dyDescent="0.25">
      <c r="A769" s="1" t="s">
        <v>629</v>
      </c>
      <c r="B769" s="1" t="s">
        <v>28</v>
      </c>
      <c r="C769" s="1" t="s">
        <v>7</v>
      </c>
      <c r="D769" s="13" t="s">
        <v>136</v>
      </c>
      <c r="E769" s="13" t="s">
        <v>4014</v>
      </c>
      <c r="F769" s="11" t="s">
        <v>4711</v>
      </c>
      <c r="G769" s="1" t="s">
        <v>4712</v>
      </c>
      <c r="H769" s="1" t="s">
        <v>9</v>
      </c>
      <c r="I769" s="1" t="s">
        <v>10</v>
      </c>
      <c r="J769" s="2">
        <v>0</v>
      </c>
      <c r="K769" s="2">
        <v>170000</v>
      </c>
      <c r="L769" s="2">
        <v>170000</v>
      </c>
      <c r="M769" s="2">
        <v>0</v>
      </c>
      <c r="N769" s="6">
        <f t="shared" si="11"/>
        <v>0</v>
      </c>
      <c r="O769" s="2">
        <v>0</v>
      </c>
      <c r="P769" s="2">
        <v>0</v>
      </c>
    </row>
    <row r="770" spans="1:16" ht="30" x14ac:dyDescent="0.25">
      <c r="A770" s="1" t="s">
        <v>629</v>
      </c>
      <c r="B770" s="1" t="s">
        <v>28</v>
      </c>
      <c r="C770" s="1" t="s">
        <v>7</v>
      </c>
      <c r="D770" s="13" t="s">
        <v>136</v>
      </c>
      <c r="E770" s="13" t="s">
        <v>4017</v>
      </c>
      <c r="F770" s="11" t="s">
        <v>2833</v>
      </c>
      <c r="G770" s="1" t="s">
        <v>2834</v>
      </c>
      <c r="H770" s="1" t="s">
        <v>2835</v>
      </c>
      <c r="I770" s="1" t="s">
        <v>10</v>
      </c>
      <c r="J770" s="2">
        <v>5000794</v>
      </c>
      <c r="K770" s="2">
        <v>7257000</v>
      </c>
      <c r="L770" s="2">
        <v>7257000</v>
      </c>
      <c r="M770" s="2">
        <v>4033879.2560000001</v>
      </c>
      <c r="N770" s="6">
        <f t="shared" si="11"/>
        <v>0.55586044591428962</v>
      </c>
      <c r="O770" s="2">
        <v>0</v>
      </c>
      <c r="P770" s="2">
        <v>0</v>
      </c>
    </row>
    <row r="771" spans="1:16" ht="105" x14ac:dyDescent="0.25">
      <c r="A771" s="1" t="s">
        <v>629</v>
      </c>
      <c r="B771" s="1" t="s">
        <v>28</v>
      </c>
      <c r="C771" s="1" t="s">
        <v>7</v>
      </c>
      <c r="D771" s="13" t="s">
        <v>136</v>
      </c>
      <c r="E771" s="13" t="s">
        <v>4018</v>
      </c>
      <c r="F771" s="11" t="s">
        <v>2836</v>
      </c>
      <c r="G771" s="1" t="s">
        <v>2837</v>
      </c>
      <c r="H771" s="1" t="s">
        <v>360</v>
      </c>
      <c r="I771" s="1" t="s">
        <v>2838</v>
      </c>
      <c r="J771" s="2">
        <v>939600</v>
      </c>
      <c r="K771" s="2">
        <v>22500</v>
      </c>
      <c r="L771" s="2">
        <v>22500</v>
      </c>
      <c r="M771" s="2">
        <v>84.1</v>
      </c>
      <c r="N771" s="6">
        <f t="shared" si="11"/>
        <v>3.7377777777777774E-3</v>
      </c>
      <c r="O771" s="2">
        <v>1707000</v>
      </c>
      <c r="P771" s="2">
        <v>2123000</v>
      </c>
    </row>
    <row r="772" spans="1:16" ht="30" x14ac:dyDescent="0.25">
      <c r="A772" s="1" t="s">
        <v>629</v>
      </c>
      <c r="B772" s="1" t="s">
        <v>28</v>
      </c>
      <c r="C772" s="1" t="s">
        <v>7</v>
      </c>
      <c r="D772" s="13" t="s">
        <v>136</v>
      </c>
      <c r="E772" s="13" t="s">
        <v>4034</v>
      </c>
      <c r="F772" s="11" t="s">
        <v>4565</v>
      </c>
      <c r="G772" s="1" t="s">
        <v>4566</v>
      </c>
      <c r="H772" s="1" t="s">
        <v>9</v>
      </c>
      <c r="I772" s="1" t="s">
        <v>10</v>
      </c>
      <c r="J772" s="2">
        <v>0</v>
      </c>
      <c r="K772" s="2">
        <v>20</v>
      </c>
      <c r="L772" s="2">
        <v>20</v>
      </c>
      <c r="M772" s="2">
        <v>0</v>
      </c>
      <c r="N772" s="6">
        <f t="shared" si="11"/>
        <v>0</v>
      </c>
      <c r="O772" s="2">
        <v>2350000</v>
      </c>
      <c r="P772" s="2">
        <v>0</v>
      </c>
    </row>
    <row r="773" spans="1:16" x14ac:dyDescent="0.25">
      <c r="A773" s="1" t="s">
        <v>629</v>
      </c>
      <c r="B773" s="1" t="s">
        <v>28</v>
      </c>
      <c r="C773" s="1" t="s">
        <v>7</v>
      </c>
      <c r="D773" s="13" t="s">
        <v>138</v>
      </c>
      <c r="E773" s="13" t="s">
        <v>138</v>
      </c>
      <c r="F773" s="11" t="s">
        <v>3639</v>
      </c>
      <c r="G773" s="1" t="s">
        <v>3640</v>
      </c>
      <c r="H773" s="1" t="s">
        <v>29</v>
      </c>
      <c r="I773" s="1" t="s">
        <v>3641</v>
      </c>
      <c r="J773" s="2">
        <v>0</v>
      </c>
      <c r="K773" s="2">
        <v>400500</v>
      </c>
      <c r="L773" s="2">
        <v>400500</v>
      </c>
      <c r="M773" s="2">
        <v>71.483999999999995</v>
      </c>
      <c r="N773" s="6">
        <f t="shared" ref="N773:N836" si="12">IF(K773=0,"-",M773/K773)</f>
        <v>1.7848689138576777E-4</v>
      </c>
      <c r="O773" s="2">
        <v>3500000</v>
      </c>
      <c r="P773" s="2">
        <v>750000</v>
      </c>
    </row>
    <row r="774" spans="1:16" ht="30" x14ac:dyDescent="0.25">
      <c r="A774" s="1" t="s">
        <v>629</v>
      </c>
      <c r="B774" s="1" t="s">
        <v>28</v>
      </c>
      <c r="C774" s="1" t="s">
        <v>7</v>
      </c>
      <c r="D774" s="13" t="s">
        <v>136</v>
      </c>
      <c r="E774" s="13" t="s">
        <v>4014</v>
      </c>
      <c r="F774" s="11" t="s">
        <v>3642</v>
      </c>
      <c r="G774" s="1" t="s">
        <v>4105</v>
      </c>
      <c r="H774" s="1" t="s">
        <v>9</v>
      </c>
      <c r="I774" s="1" t="s">
        <v>10</v>
      </c>
      <c r="J774" s="2">
        <v>0</v>
      </c>
      <c r="K774" s="2">
        <v>15873000</v>
      </c>
      <c r="L774" s="2">
        <v>15873000</v>
      </c>
      <c r="M774" s="2">
        <v>4477150.82</v>
      </c>
      <c r="N774" s="6">
        <f t="shared" si="12"/>
        <v>0.28206078372078375</v>
      </c>
      <c r="O774" s="2">
        <v>10577000</v>
      </c>
      <c r="P774" s="2">
        <v>200000</v>
      </c>
    </row>
    <row r="775" spans="1:16" ht="105" x14ac:dyDescent="0.25">
      <c r="A775" s="1" t="s">
        <v>629</v>
      </c>
      <c r="B775" s="1" t="s">
        <v>28</v>
      </c>
      <c r="C775" s="1" t="s">
        <v>7</v>
      </c>
      <c r="D775" s="13" t="s">
        <v>136</v>
      </c>
      <c r="E775" s="13" t="s">
        <v>4034</v>
      </c>
      <c r="F775" s="11" t="s">
        <v>2839</v>
      </c>
      <c r="G775" s="1" t="s">
        <v>2840</v>
      </c>
      <c r="H775" s="1" t="s">
        <v>106</v>
      </c>
      <c r="I775" s="1" t="s">
        <v>1244</v>
      </c>
      <c r="J775" s="2">
        <v>156600</v>
      </c>
      <c r="K775" s="2">
        <v>0</v>
      </c>
      <c r="L775" s="2">
        <v>0</v>
      </c>
      <c r="M775" s="2">
        <v>0</v>
      </c>
      <c r="N775" s="6" t="str">
        <f t="shared" si="12"/>
        <v>-</v>
      </c>
      <c r="O775" s="2">
        <v>0</v>
      </c>
      <c r="P775" s="2">
        <v>0</v>
      </c>
    </row>
    <row r="776" spans="1:16" ht="90" x14ac:dyDescent="0.25">
      <c r="A776" s="1" t="s">
        <v>629</v>
      </c>
      <c r="B776" s="1" t="s">
        <v>28</v>
      </c>
      <c r="C776" s="1" t="s">
        <v>7</v>
      </c>
      <c r="D776" s="13" t="s">
        <v>136</v>
      </c>
      <c r="E776" s="13" t="s">
        <v>4016</v>
      </c>
      <c r="F776" s="11" t="s">
        <v>2427</v>
      </c>
      <c r="G776" s="1" t="s">
        <v>2428</v>
      </c>
      <c r="H776" s="1" t="s">
        <v>106</v>
      </c>
      <c r="I776" s="1" t="s">
        <v>1241</v>
      </c>
      <c r="J776" s="2">
        <v>4280941</v>
      </c>
      <c r="K776" s="2">
        <v>1102000</v>
      </c>
      <c r="L776" s="2">
        <v>1102000</v>
      </c>
      <c r="M776" s="2">
        <v>1029863.206</v>
      </c>
      <c r="N776" s="6">
        <f t="shared" si="12"/>
        <v>0.93454011433756812</v>
      </c>
      <c r="O776" s="2">
        <v>6223000</v>
      </c>
      <c r="P776" s="2">
        <v>5550000</v>
      </c>
    </row>
    <row r="777" spans="1:16" ht="30" x14ac:dyDescent="0.25">
      <c r="A777" s="1" t="s">
        <v>629</v>
      </c>
      <c r="B777" s="1" t="s">
        <v>28</v>
      </c>
      <c r="C777" s="1" t="s">
        <v>7</v>
      </c>
      <c r="D777" s="13" t="s">
        <v>136</v>
      </c>
      <c r="E777" s="13" t="s">
        <v>4012</v>
      </c>
      <c r="F777" s="11" t="s">
        <v>3643</v>
      </c>
      <c r="G777" s="1" t="s">
        <v>3644</v>
      </c>
      <c r="H777" s="1" t="s">
        <v>9</v>
      </c>
      <c r="I777" s="1" t="s">
        <v>10</v>
      </c>
      <c r="J777" s="2">
        <v>0</v>
      </c>
      <c r="K777" s="2">
        <v>250000</v>
      </c>
      <c r="L777" s="2">
        <v>250000</v>
      </c>
      <c r="M777" s="2">
        <v>0</v>
      </c>
      <c r="N777" s="6">
        <f t="shared" si="12"/>
        <v>0</v>
      </c>
      <c r="O777" s="2">
        <v>0</v>
      </c>
      <c r="P777" s="2">
        <v>0</v>
      </c>
    </row>
    <row r="778" spans="1:16" ht="30" x14ac:dyDescent="0.25">
      <c r="A778" s="1" t="s">
        <v>629</v>
      </c>
      <c r="B778" s="1" t="s">
        <v>28</v>
      </c>
      <c r="C778" s="1" t="s">
        <v>7</v>
      </c>
      <c r="D778" s="13" t="s">
        <v>136</v>
      </c>
      <c r="E778" s="13" t="s">
        <v>4012</v>
      </c>
      <c r="F778" s="11" t="s">
        <v>4878</v>
      </c>
      <c r="G778" s="1" t="s">
        <v>4879</v>
      </c>
      <c r="H778" s="1" t="s">
        <v>9</v>
      </c>
      <c r="I778" s="1" t="s">
        <v>10</v>
      </c>
      <c r="J778" s="2">
        <v>0</v>
      </c>
      <c r="K778" s="2">
        <v>10500</v>
      </c>
      <c r="L778" s="2">
        <v>10500</v>
      </c>
      <c r="M778" s="2">
        <v>0</v>
      </c>
      <c r="N778" s="6">
        <f t="shared" si="12"/>
        <v>0</v>
      </c>
      <c r="O778" s="2">
        <v>2360000</v>
      </c>
      <c r="P778" s="2">
        <v>0</v>
      </c>
    </row>
    <row r="779" spans="1:16" x14ac:dyDescent="0.25">
      <c r="A779" s="1" t="s">
        <v>629</v>
      </c>
      <c r="B779" s="1" t="s">
        <v>28</v>
      </c>
      <c r="C779" s="1" t="s">
        <v>7</v>
      </c>
      <c r="D779" s="13" t="s">
        <v>136</v>
      </c>
      <c r="E779" s="13" t="s">
        <v>4014</v>
      </c>
      <c r="F779" s="11" t="s">
        <v>4713</v>
      </c>
      <c r="G779" s="1" t="s">
        <v>4714</v>
      </c>
      <c r="H779" s="1" t="s">
        <v>9</v>
      </c>
      <c r="I779" s="1" t="s">
        <v>10</v>
      </c>
      <c r="J779" s="2">
        <v>0</v>
      </c>
      <c r="K779" s="2">
        <v>10</v>
      </c>
      <c r="L779" s="2">
        <v>10</v>
      </c>
      <c r="M779" s="2">
        <v>0</v>
      </c>
      <c r="N779" s="6">
        <f t="shared" si="12"/>
        <v>0</v>
      </c>
      <c r="O779" s="2">
        <v>748000</v>
      </c>
      <c r="P779" s="2">
        <v>0</v>
      </c>
    </row>
    <row r="780" spans="1:16" ht="30" x14ac:dyDescent="0.25">
      <c r="A780" s="1" t="s">
        <v>629</v>
      </c>
      <c r="B780" s="1" t="s">
        <v>31</v>
      </c>
      <c r="C780" s="1" t="s">
        <v>7</v>
      </c>
      <c r="D780" s="13" t="s">
        <v>129</v>
      </c>
      <c r="E780" s="13" t="s">
        <v>4035</v>
      </c>
      <c r="F780" s="11" t="s">
        <v>1260</v>
      </c>
      <c r="G780" s="1" t="s">
        <v>1261</v>
      </c>
      <c r="H780" s="1" t="s">
        <v>33</v>
      </c>
      <c r="I780" s="1" t="s">
        <v>248</v>
      </c>
      <c r="J780" s="2">
        <v>13572</v>
      </c>
      <c r="K780" s="2">
        <v>23000</v>
      </c>
      <c r="L780" s="2">
        <v>23000</v>
      </c>
      <c r="M780" s="2">
        <v>0</v>
      </c>
      <c r="N780" s="6">
        <f t="shared" si="12"/>
        <v>0</v>
      </c>
      <c r="O780" s="2">
        <v>0</v>
      </c>
      <c r="P780" s="2">
        <v>0</v>
      </c>
    </row>
    <row r="781" spans="1:16" x14ac:dyDescent="0.25">
      <c r="A781" s="1" t="s">
        <v>629</v>
      </c>
      <c r="B781" s="1" t="s">
        <v>31</v>
      </c>
      <c r="C781" s="1" t="s">
        <v>7</v>
      </c>
      <c r="D781" s="13" t="s">
        <v>138</v>
      </c>
      <c r="E781" s="13" t="s">
        <v>138</v>
      </c>
      <c r="F781" s="11" t="s">
        <v>3645</v>
      </c>
      <c r="G781" s="1" t="s">
        <v>3646</v>
      </c>
      <c r="H781" s="1" t="s">
        <v>33</v>
      </c>
      <c r="I781" s="1" t="s">
        <v>3647</v>
      </c>
      <c r="J781" s="2">
        <v>0</v>
      </c>
      <c r="K781" s="2">
        <v>2045000</v>
      </c>
      <c r="L781" s="2">
        <v>2045000</v>
      </c>
      <c r="M781" s="2">
        <v>184849.639</v>
      </c>
      <c r="N781" s="6">
        <f t="shared" si="12"/>
        <v>9.0391021515892414E-2</v>
      </c>
      <c r="O781" s="2">
        <v>0</v>
      </c>
      <c r="P781" s="2">
        <v>0</v>
      </c>
    </row>
    <row r="782" spans="1:16" ht="45" x14ac:dyDescent="0.25">
      <c r="A782" s="1" t="s">
        <v>629</v>
      </c>
      <c r="B782" s="1" t="s">
        <v>31</v>
      </c>
      <c r="C782" s="1" t="s">
        <v>7</v>
      </c>
      <c r="D782" s="13" t="s">
        <v>169</v>
      </c>
      <c r="E782" s="13" t="s">
        <v>4023</v>
      </c>
      <c r="F782" s="11" t="s">
        <v>4880</v>
      </c>
      <c r="G782" s="1" t="s">
        <v>4881</v>
      </c>
      <c r="H782" s="1" t="s">
        <v>110</v>
      </c>
      <c r="I782" s="1" t="s">
        <v>1262</v>
      </c>
      <c r="J782" s="2">
        <v>0</v>
      </c>
      <c r="K782" s="2">
        <v>21000</v>
      </c>
      <c r="L782" s="2">
        <v>21000</v>
      </c>
      <c r="M782" s="2">
        <v>0</v>
      </c>
      <c r="N782" s="6">
        <f t="shared" si="12"/>
        <v>0</v>
      </c>
      <c r="O782" s="2">
        <v>0</v>
      </c>
      <c r="P782" s="2">
        <v>0</v>
      </c>
    </row>
    <row r="783" spans="1:16" ht="30" x14ac:dyDescent="0.25">
      <c r="A783" s="1" t="s">
        <v>629</v>
      </c>
      <c r="B783" s="1" t="s">
        <v>31</v>
      </c>
      <c r="C783" s="1" t="s">
        <v>7</v>
      </c>
      <c r="D783" s="13" t="s">
        <v>169</v>
      </c>
      <c r="E783" s="13" t="s">
        <v>4021</v>
      </c>
      <c r="F783" s="11" t="s">
        <v>1263</v>
      </c>
      <c r="G783" s="1" t="s">
        <v>1264</v>
      </c>
      <c r="H783" s="1" t="s">
        <v>110</v>
      </c>
      <c r="I783" s="1" t="s">
        <v>1265</v>
      </c>
      <c r="J783" s="2">
        <v>1497096</v>
      </c>
      <c r="K783" s="2">
        <v>1347000</v>
      </c>
      <c r="L783" s="2">
        <v>1347000</v>
      </c>
      <c r="M783" s="2">
        <v>1203374.1030000001</v>
      </c>
      <c r="N783" s="6">
        <f t="shared" si="12"/>
        <v>0.89337349888641437</v>
      </c>
      <c r="O783" s="2">
        <v>0</v>
      </c>
      <c r="P783" s="2">
        <v>0</v>
      </c>
    </row>
    <row r="784" spans="1:16" ht="45" x14ac:dyDescent="0.25">
      <c r="A784" s="1" t="s">
        <v>629</v>
      </c>
      <c r="B784" s="1" t="s">
        <v>31</v>
      </c>
      <c r="C784" s="1" t="s">
        <v>7</v>
      </c>
      <c r="D784" s="13" t="s">
        <v>169</v>
      </c>
      <c r="E784" s="13" t="s">
        <v>4023</v>
      </c>
      <c r="F784" s="11" t="s">
        <v>3648</v>
      </c>
      <c r="G784" s="1" t="s">
        <v>3649</v>
      </c>
      <c r="H784" s="1" t="s">
        <v>110</v>
      </c>
      <c r="I784" s="1" t="s">
        <v>3650</v>
      </c>
      <c r="J784" s="2">
        <v>0</v>
      </c>
      <c r="K784" s="2">
        <v>2000</v>
      </c>
      <c r="L784" s="2">
        <v>2000</v>
      </c>
      <c r="M784" s="2">
        <v>0</v>
      </c>
      <c r="N784" s="6">
        <f t="shared" si="12"/>
        <v>0</v>
      </c>
      <c r="O784" s="2">
        <v>0</v>
      </c>
      <c r="P784" s="2">
        <v>0</v>
      </c>
    </row>
    <row r="785" spans="1:16" ht="30" x14ac:dyDescent="0.25">
      <c r="A785" s="1" t="s">
        <v>629</v>
      </c>
      <c r="B785" s="1" t="s">
        <v>31</v>
      </c>
      <c r="C785" s="1" t="s">
        <v>7</v>
      </c>
      <c r="D785" s="13" t="s">
        <v>136</v>
      </c>
      <c r="E785" s="13" t="s">
        <v>4018</v>
      </c>
      <c r="F785" s="11" t="s">
        <v>4882</v>
      </c>
      <c r="G785" s="1" t="s">
        <v>4883</v>
      </c>
      <c r="H785" s="1" t="s">
        <v>9</v>
      </c>
      <c r="I785" s="1" t="s">
        <v>10</v>
      </c>
      <c r="J785" s="2">
        <v>0</v>
      </c>
      <c r="K785" s="2">
        <v>2000</v>
      </c>
      <c r="L785" s="2">
        <v>2000</v>
      </c>
      <c r="M785" s="2">
        <v>0</v>
      </c>
      <c r="N785" s="6">
        <f t="shared" si="12"/>
        <v>0</v>
      </c>
      <c r="O785" s="2">
        <v>0</v>
      </c>
      <c r="P785" s="2">
        <v>0</v>
      </c>
    </row>
    <row r="786" spans="1:16" ht="30" x14ac:dyDescent="0.25">
      <c r="A786" s="1" t="s">
        <v>629</v>
      </c>
      <c r="B786" s="1" t="s">
        <v>31</v>
      </c>
      <c r="C786" s="1" t="s">
        <v>7</v>
      </c>
      <c r="D786" s="13" t="s">
        <v>132</v>
      </c>
      <c r="E786" s="13" t="s">
        <v>4021</v>
      </c>
      <c r="F786" s="11" t="s">
        <v>3651</v>
      </c>
      <c r="G786" s="1" t="s">
        <v>4106</v>
      </c>
      <c r="H786" s="1" t="s">
        <v>33</v>
      </c>
      <c r="I786" s="1" t="s">
        <v>2356</v>
      </c>
      <c r="J786" s="2">
        <v>0</v>
      </c>
      <c r="K786" s="2">
        <v>1330000</v>
      </c>
      <c r="L786" s="2">
        <v>1330000</v>
      </c>
      <c r="M786" s="2">
        <v>113351.514</v>
      </c>
      <c r="N786" s="6">
        <f t="shared" si="12"/>
        <v>8.5226702255639095E-2</v>
      </c>
      <c r="O786" s="2">
        <v>110000</v>
      </c>
      <c r="P786" s="2">
        <v>0</v>
      </c>
    </row>
    <row r="787" spans="1:16" x14ac:dyDescent="0.25">
      <c r="A787" s="1" t="s">
        <v>629</v>
      </c>
      <c r="B787" s="1" t="s">
        <v>31</v>
      </c>
      <c r="C787" s="1" t="s">
        <v>7</v>
      </c>
      <c r="D787" s="13" t="s">
        <v>129</v>
      </c>
      <c r="E787" s="13" t="s">
        <v>4009</v>
      </c>
      <c r="F787" s="11" t="s">
        <v>1266</v>
      </c>
      <c r="G787" s="1" t="s">
        <v>1267</v>
      </c>
      <c r="H787" s="1" t="s">
        <v>110</v>
      </c>
      <c r="I787" s="1" t="s">
        <v>1262</v>
      </c>
      <c r="J787" s="2">
        <v>5893380</v>
      </c>
      <c r="K787" s="2">
        <v>5973840</v>
      </c>
      <c r="L787" s="2">
        <v>5973840</v>
      </c>
      <c r="M787" s="2">
        <v>5837645.4800000004</v>
      </c>
      <c r="N787" s="6">
        <f t="shared" si="12"/>
        <v>0.97720151192532789</v>
      </c>
      <c r="O787" s="2">
        <v>0</v>
      </c>
      <c r="P787" s="2">
        <v>0</v>
      </c>
    </row>
    <row r="788" spans="1:16" x14ac:dyDescent="0.25">
      <c r="A788" s="1" t="s">
        <v>629</v>
      </c>
      <c r="B788" s="1" t="s">
        <v>31</v>
      </c>
      <c r="C788" s="1" t="s">
        <v>7</v>
      </c>
      <c r="D788" s="13" t="s">
        <v>136</v>
      </c>
      <c r="E788" s="13" t="s">
        <v>4018</v>
      </c>
      <c r="F788" s="11" t="s">
        <v>4884</v>
      </c>
      <c r="G788" s="1" t="s">
        <v>4885</v>
      </c>
      <c r="H788" s="1" t="s">
        <v>110</v>
      </c>
      <c r="I788" s="1" t="s">
        <v>10</v>
      </c>
      <c r="J788" s="2">
        <v>0</v>
      </c>
      <c r="K788" s="2">
        <v>10000</v>
      </c>
      <c r="L788" s="2">
        <v>10000</v>
      </c>
      <c r="M788" s="2">
        <v>0</v>
      </c>
      <c r="N788" s="6">
        <f t="shared" si="12"/>
        <v>0</v>
      </c>
      <c r="O788" s="2">
        <v>0</v>
      </c>
      <c r="P788" s="2">
        <v>0</v>
      </c>
    </row>
    <row r="789" spans="1:16" x14ac:dyDescent="0.25">
      <c r="A789" s="1" t="s">
        <v>629</v>
      </c>
      <c r="B789" s="1" t="s">
        <v>31</v>
      </c>
      <c r="C789" s="1" t="s">
        <v>7</v>
      </c>
      <c r="D789" s="13" t="s">
        <v>136</v>
      </c>
      <c r="E789" s="13" t="s">
        <v>4012</v>
      </c>
      <c r="F789" s="11" t="s">
        <v>3652</v>
      </c>
      <c r="G789" s="1" t="s">
        <v>3653</v>
      </c>
      <c r="H789" s="1" t="s">
        <v>110</v>
      </c>
      <c r="I789" s="1" t="s">
        <v>3654</v>
      </c>
      <c r="J789" s="2">
        <v>0</v>
      </c>
      <c r="K789" s="2">
        <v>9000</v>
      </c>
      <c r="L789" s="2">
        <v>9000</v>
      </c>
      <c r="M789" s="2">
        <v>0</v>
      </c>
      <c r="N789" s="6">
        <f t="shared" si="12"/>
        <v>0</v>
      </c>
      <c r="O789" s="2">
        <v>0</v>
      </c>
      <c r="P789" s="2">
        <v>0</v>
      </c>
    </row>
    <row r="790" spans="1:16" ht="30" x14ac:dyDescent="0.25">
      <c r="A790" s="1" t="s">
        <v>629</v>
      </c>
      <c r="B790" s="1" t="s">
        <v>31</v>
      </c>
      <c r="C790" s="1" t="s">
        <v>7</v>
      </c>
      <c r="D790" s="13" t="s">
        <v>132</v>
      </c>
      <c r="E790" s="13" t="s">
        <v>132</v>
      </c>
      <c r="F790" s="11" t="s">
        <v>1268</v>
      </c>
      <c r="G790" s="1" t="s">
        <v>1269</v>
      </c>
      <c r="H790" s="1" t="s">
        <v>33</v>
      </c>
      <c r="I790" s="1" t="s">
        <v>34</v>
      </c>
      <c r="J790" s="2">
        <v>56025</v>
      </c>
      <c r="K790" s="2">
        <v>100000</v>
      </c>
      <c r="L790" s="2">
        <v>100000</v>
      </c>
      <c r="M790" s="2">
        <v>28678.544999999998</v>
      </c>
      <c r="N790" s="6">
        <f t="shared" si="12"/>
        <v>0.28678545</v>
      </c>
      <c r="O790" s="2">
        <v>0</v>
      </c>
      <c r="P790" s="2">
        <v>0</v>
      </c>
    </row>
    <row r="791" spans="1:16" ht="30" x14ac:dyDescent="0.25">
      <c r="A791" s="1" t="s">
        <v>629</v>
      </c>
      <c r="B791" s="1" t="s">
        <v>31</v>
      </c>
      <c r="C791" s="1" t="s">
        <v>7</v>
      </c>
      <c r="D791" s="13" t="s">
        <v>158</v>
      </c>
      <c r="E791" s="13" t="s">
        <v>4037</v>
      </c>
      <c r="F791" s="11" t="s">
        <v>4886</v>
      </c>
      <c r="G791" s="1" t="s">
        <v>4887</v>
      </c>
      <c r="H791" s="1" t="s">
        <v>110</v>
      </c>
      <c r="I791" s="1" t="s">
        <v>1262</v>
      </c>
      <c r="J791" s="2">
        <v>0</v>
      </c>
      <c r="K791" s="2">
        <v>15000</v>
      </c>
      <c r="L791" s="2">
        <v>15000</v>
      </c>
      <c r="M791" s="2">
        <v>0</v>
      </c>
      <c r="N791" s="6">
        <f t="shared" si="12"/>
        <v>0</v>
      </c>
      <c r="O791" s="2">
        <v>0</v>
      </c>
      <c r="P791" s="2">
        <v>0</v>
      </c>
    </row>
    <row r="792" spans="1:16" ht="30" x14ac:dyDescent="0.25">
      <c r="A792" s="1" t="s">
        <v>629</v>
      </c>
      <c r="B792" s="1" t="s">
        <v>31</v>
      </c>
      <c r="C792" s="1" t="s">
        <v>7</v>
      </c>
      <c r="D792" s="13" t="s">
        <v>136</v>
      </c>
      <c r="E792" s="13" t="s">
        <v>4036</v>
      </c>
      <c r="F792" s="11" t="s">
        <v>3655</v>
      </c>
      <c r="G792" s="1" t="s">
        <v>3656</v>
      </c>
      <c r="H792" s="1" t="s">
        <v>110</v>
      </c>
      <c r="I792" s="1" t="s">
        <v>10</v>
      </c>
      <c r="J792" s="2">
        <v>0</v>
      </c>
      <c r="K792" s="2">
        <v>1000</v>
      </c>
      <c r="L792" s="2">
        <v>1000</v>
      </c>
      <c r="M792" s="2">
        <v>343.47300000000001</v>
      </c>
      <c r="N792" s="6">
        <f t="shared" si="12"/>
        <v>0.34347300000000003</v>
      </c>
      <c r="O792" s="2">
        <v>0</v>
      </c>
      <c r="P792" s="2">
        <v>0</v>
      </c>
    </row>
    <row r="793" spans="1:16" x14ac:dyDescent="0.25">
      <c r="A793" s="1" t="s">
        <v>629</v>
      </c>
      <c r="B793" s="1" t="s">
        <v>31</v>
      </c>
      <c r="C793" s="1" t="s">
        <v>7</v>
      </c>
      <c r="D793" s="13" t="s">
        <v>136</v>
      </c>
      <c r="E793" s="13" t="s">
        <v>4018</v>
      </c>
      <c r="F793" s="11" t="s">
        <v>3657</v>
      </c>
      <c r="G793" s="1" t="s">
        <v>3658</v>
      </c>
      <c r="H793" s="1" t="s">
        <v>9</v>
      </c>
      <c r="I793" s="1" t="s">
        <v>10</v>
      </c>
      <c r="J793" s="2">
        <v>0</v>
      </c>
      <c r="K793" s="2">
        <v>1000</v>
      </c>
      <c r="L793" s="2">
        <v>1000</v>
      </c>
      <c r="M793" s="2">
        <v>0</v>
      </c>
      <c r="N793" s="6">
        <f t="shared" si="12"/>
        <v>0</v>
      </c>
      <c r="O793" s="2">
        <v>0</v>
      </c>
      <c r="P793" s="2">
        <v>0</v>
      </c>
    </row>
    <row r="794" spans="1:16" ht="30" x14ac:dyDescent="0.25">
      <c r="A794" s="1" t="s">
        <v>629</v>
      </c>
      <c r="B794" s="1" t="s">
        <v>31</v>
      </c>
      <c r="C794" s="1" t="s">
        <v>7</v>
      </c>
      <c r="D794" s="13" t="s">
        <v>136</v>
      </c>
      <c r="E794" s="13" t="s">
        <v>4018</v>
      </c>
      <c r="F794" s="11" t="s">
        <v>3659</v>
      </c>
      <c r="G794" s="1" t="s">
        <v>3660</v>
      </c>
      <c r="H794" s="1" t="s">
        <v>9</v>
      </c>
      <c r="I794" s="1" t="s">
        <v>10</v>
      </c>
      <c r="J794" s="2">
        <v>0</v>
      </c>
      <c r="K794" s="2">
        <v>7000</v>
      </c>
      <c r="L794" s="2">
        <v>7000</v>
      </c>
      <c r="M794" s="2">
        <v>0</v>
      </c>
      <c r="N794" s="6">
        <f t="shared" si="12"/>
        <v>0</v>
      </c>
      <c r="O794" s="2">
        <v>0</v>
      </c>
      <c r="P794" s="2">
        <v>0</v>
      </c>
    </row>
    <row r="795" spans="1:16" ht="30" x14ac:dyDescent="0.25">
      <c r="A795" s="1" t="s">
        <v>629</v>
      </c>
      <c r="B795" s="1" t="s">
        <v>31</v>
      </c>
      <c r="C795" s="1" t="s">
        <v>7</v>
      </c>
      <c r="D795" s="13" t="s">
        <v>136</v>
      </c>
      <c r="E795" s="13" t="s">
        <v>4012</v>
      </c>
      <c r="F795" s="11" t="s">
        <v>4888</v>
      </c>
      <c r="G795" s="1" t="s">
        <v>4889</v>
      </c>
      <c r="H795" s="1" t="s">
        <v>9</v>
      </c>
      <c r="I795" s="1" t="s">
        <v>10</v>
      </c>
      <c r="J795" s="2">
        <v>0</v>
      </c>
      <c r="K795" s="2">
        <v>4000</v>
      </c>
      <c r="L795" s="2">
        <v>4000</v>
      </c>
      <c r="M795" s="2">
        <v>0</v>
      </c>
      <c r="N795" s="6">
        <f t="shared" si="12"/>
        <v>0</v>
      </c>
      <c r="O795" s="2">
        <v>0</v>
      </c>
      <c r="P795" s="2">
        <v>0</v>
      </c>
    </row>
    <row r="796" spans="1:16" ht="30" x14ac:dyDescent="0.25">
      <c r="A796" s="1" t="s">
        <v>629</v>
      </c>
      <c r="B796" s="1" t="s">
        <v>31</v>
      </c>
      <c r="C796" s="1" t="s">
        <v>7</v>
      </c>
      <c r="D796" s="13" t="s">
        <v>136</v>
      </c>
      <c r="E796" s="13" t="s">
        <v>4018</v>
      </c>
      <c r="F796" s="11" t="s">
        <v>3661</v>
      </c>
      <c r="G796" s="1" t="s">
        <v>3662</v>
      </c>
      <c r="H796" s="1" t="s">
        <v>9</v>
      </c>
      <c r="I796" s="1" t="s">
        <v>10</v>
      </c>
      <c r="J796" s="2">
        <v>0</v>
      </c>
      <c r="K796" s="2">
        <v>1000</v>
      </c>
      <c r="L796" s="2">
        <v>1000</v>
      </c>
      <c r="M796" s="2">
        <v>0</v>
      </c>
      <c r="N796" s="6">
        <f t="shared" si="12"/>
        <v>0</v>
      </c>
      <c r="O796" s="2">
        <v>0</v>
      </c>
      <c r="P796" s="2">
        <v>0</v>
      </c>
    </row>
    <row r="797" spans="1:16" ht="30" x14ac:dyDescent="0.25">
      <c r="A797" s="1" t="s">
        <v>629</v>
      </c>
      <c r="B797" s="1" t="s">
        <v>31</v>
      </c>
      <c r="C797" s="1" t="s">
        <v>7</v>
      </c>
      <c r="D797" s="13" t="s">
        <v>169</v>
      </c>
      <c r="E797" s="13" t="s">
        <v>169</v>
      </c>
      <c r="F797" s="11" t="s">
        <v>2841</v>
      </c>
      <c r="G797" s="1" t="s">
        <v>2842</v>
      </c>
      <c r="H797" s="1" t="s">
        <v>33</v>
      </c>
      <c r="I797" s="1" t="s">
        <v>244</v>
      </c>
      <c r="J797" s="2">
        <v>31320</v>
      </c>
      <c r="K797" s="2">
        <v>31600</v>
      </c>
      <c r="L797" s="2">
        <v>31600</v>
      </c>
      <c r="M797" s="2">
        <v>71.483999999999995</v>
      </c>
      <c r="N797" s="6">
        <f t="shared" si="12"/>
        <v>2.2621518987341769E-3</v>
      </c>
      <c r="O797" s="2">
        <v>366000</v>
      </c>
      <c r="P797" s="2">
        <v>73000</v>
      </c>
    </row>
    <row r="798" spans="1:16" ht="30" x14ac:dyDescent="0.25">
      <c r="A798" s="1" t="s">
        <v>629</v>
      </c>
      <c r="B798" s="1" t="s">
        <v>31</v>
      </c>
      <c r="C798" s="1" t="s">
        <v>7</v>
      </c>
      <c r="D798" s="13" t="s">
        <v>132</v>
      </c>
      <c r="E798" s="13" t="s">
        <v>132</v>
      </c>
      <c r="F798" s="11" t="s">
        <v>3663</v>
      </c>
      <c r="G798" s="1" t="s">
        <v>3664</v>
      </c>
      <c r="H798" s="1" t="s">
        <v>110</v>
      </c>
      <c r="I798" s="1" t="s">
        <v>3665</v>
      </c>
      <c r="J798" s="2">
        <v>0</v>
      </c>
      <c r="K798" s="2">
        <v>700000</v>
      </c>
      <c r="L798" s="2">
        <v>700000</v>
      </c>
      <c r="M798" s="2">
        <v>117639.185</v>
      </c>
      <c r="N798" s="6">
        <f t="shared" si="12"/>
        <v>0.16805597857142857</v>
      </c>
      <c r="O798" s="2">
        <v>0</v>
      </c>
      <c r="P798" s="2">
        <v>0</v>
      </c>
    </row>
    <row r="799" spans="1:16" ht="30" x14ac:dyDescent="0.25">
      <c r="A799" s="1" t="s">
        <v>629</v>
      </c>
      <c r="B799" s="1" t="s">
        <v>31</v>
      </c>
      <c r="C799" s="1" t="s">
        <v>7</v>
      </c>
      <c r="D799" s="13" t="s">
        <v>158</v>
      </c>
      <c r="E799" s="13" t="s">
        <v>4037</v>
      </c>
      <c r="F799" s="11" t="s">
        <v>1270</v>
      </c>
      <c r="G799" s="1" t="s">
        <v>1271</v>
      </c>
      <c r="H799" s="1" t="s">
        <v>33</v>
      </c>
      <c r="I799" s="1" t="s">
        <v>244</v>
      </c>
      <c r="J799" s="2">
        <v>3202992</v>
      </c>
      <c r="K799" s="2">
        <v>585000</v>
      </c>
      <c r="L799" s="2">
        <v>585000</v>
      </c>
      <c r="M799" s="2">
        <v>261406.307</v>
      </c>
      <c r="N799" s="6">
        <f t="shared" si="12"/>
        <v>0.44684838803418803</v>
      </c>
      <c r="O799" s="2">
        <v>0</v>
      </c>
      <c r="P799" s="2">
        <v>0</v>
      </c>
    </row>
    <row r="800" spans="1:16" ht="45" x14ac:dyDescent="0.25">
      <c r="A800" s="1" t="s">
        <v>629</v>
      </c>
      <c r="B800" s="1" t="s">
        <v>31</v>
      </c>
      <c r="C800" s="1" t="s">
        <v>7</v>
      </c>
      <c r="D800" s="13" t="s">
        <v>169</v>
      </c>
      <c r="E800" s="13" t="s">
        <v>4023</v>
      </c>
      <c r="F800" s="11" t="s">
        <v>3666</v>
      </c>
      <c r="G800" s="1" t="s">
        <v>3667</v>
      </c>
      <c r="H800" s="1" t="s">
        <v>110</v>
      </c>
      <c r="I800" s="1" t="s">
        <v>3668</v>
      </c>
      <c r="J800" s="2">
        <v>0</v>
      </c>
      <c r="K800" s="2">
        <v>30000</v>
      </c>
      <c r="L800" s="2">
        <v>30000</v>
      </c>
      <c r="M800" s="2">
        <v>574.60599999999999</v>
      </c>
      <c r="N800" s="6">
        <f t="shared" si="12"/>
        <v>1.9153533333333334E-2</v>
      </c>
      <c r="O800" s="2">
        <v>0</v>
      </c>
      <c r="P800" s="2">
        <v>0</v>
      </c>
    </row>
    <row r="801" spans="1:16" ht="30" x14ac:dyDescent="0.25">
      <c r="A801" s="1" t="s">
        <v>629</v>
      </c>
      <c r="B801" s="1" t="s">
        <v>31</v>
      </c>
      <c r="C801" s="1" t="s">
        <v>7</v>
      </c>
      <c r="D801" s="13" t="s">
        <v>158</v>
      </c>
      <c r="E801" s="13" t="s">
        <v>4037</v>
      </c>
      <c r="F801" s="11" t="s">
        <v>3669</v>
      </c>
      <c r="G801" s="1" t="s">
        <v>3670</v>
      </c>
      <c r="H801" s="1" t="s">
        <v>33</v>
      </c>
      <c r="I801" s="1" t="s">
        <v>316</v>
      </c>
      <c r="J801" s="2">
        <v>0</v>
      </c>
      <c r="K801" s="2">
        <v>4190</v>
      </c>
      <c r="L801" s="2">
        <v>4190</v>
      </c>
      <c r="M801" s="2">
        <v>0</v>
      </c>
      <c r="N801" s="6">
        <f t="shared" si="12"/>
        <v>0</v>
      </c>
      <c r="O801" s="2">
        <v>0</v>
      </c>
      <c r="P801" s="2">
        <v>0</v>
      </c>
    </row>
    <row r="802" spans="1:16" ht="30" x14ac:dyDescent="0.25">
      <c r="A802" s="1" t="s">
        <v>629</v>
      </c>
      <c r="B802" s="1" t="s">
        <v>31</v>
      </c>
      <c r="C802" s="1" t="s">
        <v>7</v>
      </c>
      <c r="D802" s="13" t="s">
        <v>169</v>
      </c>
      <c r="E802" s="13" t="s">
        <v>4010</v>
      </c>
      <c r="F802" s="11" t="s">
        <v>3671</v>
      </c>
      <c r="G802" s="1" t="s">
        <v>3672</v>
      </c>
      <c r="H802" s="1" t="s">
        <v>33</v>
      </c>
      <c r="I802" s="1" t="s">
        <v>34</v>
      </c>
      <c r="J802" s="2">
        <v>0</v>
      </c>
      <c r="K802" s="2">
        <v>7000</v>
      </c>
      <c r="L802" s="2">
        <v>7000</v>
      </c>
      <c r="M802" s="2">
        <v>1750.9690000000001</v>
      </c>
      <c r="N802" s="6">
        <f t="shared" si="12"/>
        <v>0.25013842857142859</v>
      </c>
      <c r="O802" s="2">
        <v>0</v>
      </c>
      <c r="P802" s="2">
        <v>0</v>
      </c>
    </row>
    <row r="803" spans="1:16" ht="30" x14ac:dyDescent="0.25">
      <c r="A803" s="1" t="s">
        <v>629</v>
      </c>
      <c r="B803" s="1" t="s">
        <v>31</v>
      </c>
      <c r="C803" s="1" t="s">
        <v>7</v>
      </c>
      <c r="D803" s="13" t="s">
        <v>138</v>
      </c>
      <c r="E803" s="13" t="s">
        <v>138</v>
      </c>
      <c r="F803" s="11" t="s">
        <v>3673</v>
      </c>
      <c r="G803" s="1" t="s">
        <v>3674</v>
      </c>
      <c r="H803" s="1" t="s">
        <v>110</v>
      </c>
      <c r="I803" s="1" t="s">
        <v>1265</v>
      </c>
      <c r="J803" s="2">
        <v>0</v>
      </c>
      <c r="K803" s="2">
        <v>128000</v>
      </c>
      <c r="L803" s="2">
        <v>128000</v>
      </c>
      <c r="M803" s="2">
        <v>128000</v>
      </c>
      <c r="N803" s="6">
        <f t="shared" si="12"/>
        <v>1</v>
      </c>
      <c r="O803" s="2">
        <v>0</v>
      </c>
      <c r="P803" s="2">
        <v>0</v>
      </c>
    </row>
    <row r="804" spans="1:16" ht="30" x14ac:dyDescent="0.25">
      <c r="A804" s="1" t="s">
        <v>629</v>
      </c>
      <c r="B804" s="1" t="s">
        <v>31</v>
      </c>
      <c r="C804" s="1" t="s">
        <v>7</v>
      </c>
      <c r="D804" s="13" t="s">
        <v>136</v>
      </c>
      <c r="E804" s="13" t="s">
        <v>4018</v>
      </c>
      <c r="F804" s="11" t="s">
        <v>3675</v>
      </c>
      <c r="G804" s="1" t="s">
        <v>3676</v>
      </c>
      <c r="H804" s="1" t="s">
        <v>9</v>
      </c>
      <c r="I804" s="1" t="s">
        <v>10</v>
      </c>
      <c r="J804" s="2">
        <v>0</v>
      </c>
      <c r="K804" s="2">
        <v>6000</v>
      </c>
      <c r="L804" s="2">
        <v>6000</v>
      </c>
      <c r="M804" s="2">
        <v>0</v>
      </c>
      <c r="N804" s="6">
        <f t="shared" si="12"/>
        <v>0</v>
      </c>
      <c r="O804" s="2">
        <v>0</v>
      </c>
      <c r="P804" s="2">
        <v>0</v>
      </c>
    </row>
    <row r="805" spans="1:16" ht="30" x14ac:dyDescent="0.25">
      <c r="A805" s="1" t="s">
        <v>629</v>
      </c>
      <c r="B805" s="1" t="s">
        <v>31</v>
      </c>
      <c r="C805" s="1" t="s">
        <v>7</v>
      </c>
      <c r="D805" s="13" t="s">
        <v>129</v>
      </c>
      <c r="E805" s="13" t="s">
        <v>4031</v>
      </c>
      <c r="F805" s="11" t="s">
        <v>1272</v>
      </c>
      <c r="G805" s="1" t="s">
        <v>1273</v>
      </c>
      <c r="H805" s="1" t="s">
        <v>110</v>
      </c>
      <c r="I805" s="1" t="s">
        <v>1274</v>
      </c>
      <c r="J805" s="2">
        <v>212767</v>
      </c>
      <c r="K805" s="2">
        <v>290000</v>
      </c>
      <c r="L805" s="2">
        <v>290000</v>
      </c>
      <c r="M805" s="2">
        <v>89690.415999999997</v>
      </c>
      <c r="N805" s="6">
        <f t="shared" si="12"/>
        <v>0.30927729655172415</v>
      </c>
      <c r="O805" s="2">
        <v>0</v>
      </c>
      <c r="P805" s="2">
        <v>0</v>
      </c>
    </row>
    <row r="806" spans="1:16" ht="30" x14ac:dyDescent="0.25">
      <c r="A806" s="1" t="s">
        <v>629</v>
      </c>
      <c r="B806" s="1" t="s">
        <v>31</v>
      </c>
      <c r="C806" s="1" t="s">
        <v>7</v>
      </c>
      <c r="D806" s="13" t="s">
        <v>158</v>
      </c>
      <c r="E806" s="13" t="s">
        <v>4037</v>
      </c>
      <c r="F806" s="11" t="s">
        <v>3677</v>
      </c>
      <c r="G806" s="1" t="s">
        <v>3678</v>
      </c>
      <c r="H806" s="1" t="s">
        <v>110</v>
      </c>
      <c r="I806" s="1" t="s">
        <v>1265</v>
      </c>
      <c r="J806" s="2">
        <v>0</v>
      </c>
      <c r="K806" s="2">
        <v>10000</v>
      </c>
      <c r="L806" s="2">
        <v>10000</v>
      </c>
      <c r="M806" s="2">
        <v>0</v>
      </c>
      <c r="N806" s="6">
        <f t="shared" si="12"/>
        <v>0</v>
      </c>
      <c r="O806" s="2">
        <v>0</v>
      </c>
      <c r="P806" s="2">
        <v>0</v>
      </c>
    </row>
    <row r="807" spans="1:16" ht="30" x14ac:dyDescent="0.25">
      <c r="A807" s="1" t="s">
        <v>629</v>
      </c>
      <c r="B807" s="1" t="s">
        <v>31</v>
      </c>
      <c r="C807" s="1" t="s">
        <v>7</v>
      </c>
      <c r="D807" s="13" t="s">
        <v>169</v>
      </c>
      <c r="E807" s="13" t="s">
        <v>169</v>
      </c>
      <c r="F807" s="11" t="s">
        <v>3679</v>
      </c>
      <c r="G807" s="1" t="s">
        <v>3680</v>
      </c>
      <c r="H807" s="1" t="s">
        <v>33</v>
      </c>
      <c r="I807" s="1" t="s">
        <v>1275</v>
      </c>
      <c r="J807" s="2">
        <v>0</v>
      </c>
      <c r="K807" s="2">
        <v>596000</v>
      </c>
      <c r="L807" s="2">
        <v>596000</v>
      </c>
      <c r="M807" s="2">
        <v>256738.31900000002</v>
      </c>
      <c r="N807" s="6">
        <f t="shared" si="12"/>
        <v>0.43076899161073828</v>
      </c>
      <c r="O807" s="2">
        <v>0</v>
      </c>
      <c r="P807" s="2">
        <v>0</v>
      </c>
    </row>
    <row r="808" spans="1:16" x14ac:dyDescent="0.25">
      <c r="A808" s="1" t="s">
        <v>629</v>
      </c>
      <c r="B808" s="1" t="s">
        <v>31</v>
      </c>
      <c r="C808" s="1" t="s">
        <v>7</v>
      </c>
      <c r="D808" s="13" t="s">
        <v>136</v>
      </c>
      <c r="E808" s="13" t="s">
        <v>4012</v>
      </c>
      <c r="F808" s="11" t="s">
        <v>3681</v>
      </c>
      <c r="G808" s="1" t="s">
        <v>3682</v>
      </c>
      <c r="H808" s="1" t="s">
        <v>9</v>
      </c>
      <c r="I808" s="1" t="s">
        <v>10</v>
      </c>
      <c r="J808" s="2">
        <v>0</v>
      </c>
      <c r="K808" s="2">
        <v>20000</v>
      </c>
      <c r="L808" s="2">
        <v>20000</v>
      </c>
      <c r="M808" s="2">
        <v>0</v>
      </c>
      <c r="N808" s="6">
        <f t="shared" si="12"/>
        <v>0</v>
      </c>
      <c r="O808" s="2">
        <v>0</v>
      </c>
      <c r="P808" s="2">
        <v>0</v>
      </c>
    </row>
    <row r="809" spans="1:16" ht="30" x14ac:dyDescent="0.25">
      <c r="A809" s="1" t="s">
        <v>629</v>
      </c>
      <c r="B809" s="1" t="s">
        <v>31</v>
      </c>
      <c r="C809" s="1" t="s">
        <v>7</v>
      </c>
      <c r="D809" s="13" t="s">
        <v>142</v>
      </c>
      <c r="E809" s="13" t="s">
        <v>142</v>
      </c>
      <c r="F809" s="11" t="s">
        <v>1276</v>
      </c>
      <c r="G809" s="1" t="s">
        <v>1277</v>
      </c>
      <c r="H809" s="1" t="s">
        <v>33</v>
      </c>
      <c r="I809" s="1" t="s">
        <v>349</v>
      </c>
      <c r="J809" s="2">
        <v>2327848</v>
      </c>
      <c r="K809" s="2">
        <v>1041186</v>
      </c>
      <c r="L809" s="2">
        <v>1041186</v>
      </c>
      <c r="M809" s="2">
        <v>153352.83100000001</v>
      </c>
      <c r="N809" s="6">
        <f t="shared" si="12"/>
        <v>0.14728668172641585</v>
      </c>
      <c r="O809" s="2">
        <v>0</v>
      </c>
      <c r="P809" s="2">
        <v>0</v>
      </c>
    </row>
    <row r="810" spans="1:16" x14ac:dyDescent="0.25">
      <c r="A810" s="1" t="s">
        <v>629</v>
      </c>
      <c r="B810" s="1" t="s">
        <v>31</v>
      </c>
      <c r="C810" s="1" t="s">
        <v>7</v>
      </c>
      <c r="D810" s="13" t="s">
        <v>136</v>
      </c>
      <c r="E810" s="13" t="s">
        <v>4012</v>
      </c>
      <c r="F810" s="11" t="s">
        <v>1278</v>
      </c>
      <c r="G810" s="1" t="s">
        <v>1279</v>
      </c>
      <c r="H810" s="1" t="s">
        <v>9</v>
      </c>
      <c r="I810" s="1" t="s">
        <v>10</v>
      </c>
      <c r="J810" s="2">
        <v>149428</v>
      </c>
      <c r="K810" s="2">
        <v>172000</v>
      </c>
      <c r="L810" s="2">
        <v>172000</v>
      </c>
      <c r="M810" s="2">
        <v>0</v>
      </c>
      <c r="N810" s="6">
        <f t="shared" si="12"/>
        <v>0</v>
      </c>
      <c r="O810" s="2">
        <v>0</v>
      </c>
      <c r="P810" s="2">
        <v>0</v>
      </c>
    </row>
    <row r="811" spans="1:16" ht="30" x14ac:dyDescent="0.25">
      <c r="A811" s="1" t="s">
        <v>629</v>
      </c>
      <c r="B811" s="1" t="s">
        <v>31</v>
      </c>
      <c r="C811" s="1" t="s">
        <v>7</v>
      </c>
      <c r="D811" s="13" t="s">
        <v>138</v>
      </c>
      <c r="E811" s="13" t="s">
        <v>4038</v>
      </c>
      <c r="F811" s="11" t="s">
        <v>1280</v>
      </c>
      <c r="G811" s="1" t="s">
        <v>1281</v>
      </c>
      <c r="H811" s="1" t="s">
        <v>33</v>
      </c>
      <c r="I811" s="1" t="s">
        <v>1282</v>
      </c>
      <c r="J811" s="2">
        <v>3132000</v>
      </c>
      <c r="K811" s="2">
        <v>1011700</v>
      </c>
      <c r="L811" s="2">
        <v>1011700</v>
      </c>
      <c r="M811" s="2">
        <v>90226.020999999993</v>
      </c>
      <c r="N811" s="6">
        <f t="shared" si="12"/>
        <v>8.9182584758327563E-2</v>
      </c>
      <c r="O811" s="2">
        <v>5200000</v>
      </c>
      <c r="P811" s="2">
        <v>7979000</v>
      </c>
    </row>
    <row r="812" spans="1:16" ht="30" x14ac:dyDescent="0.25">
      <c r="A812" s="1" t="s">
        <v>629</v>
      </c>
      <c r="B812" s="1" t="s">
        <v>31</v>
      </c>
      <c r="C812" s="1" t="s">
        <v>7</v>
      </c>
      <c r="D812" s="13" t="s">
        <v>136</v>
      </c>
      <c r="E812" s="13" t="s">
        <v>4012</v>
      </c>
      <c r="F812" s="11" t="s">
        <v>4890</v>
      </c>
      <c r="G812" s="1" t="s">
        <v>4891</v>
      </c>
      <c r="H812" s="1" t="s">
        <v>9</v>
      </c>
      <c r="I812" s="1" t="s">
        <v>10</v>
      </c>
      <c r="J812" s="2">
        <v>0</v>
      </c>
      <c r="K812" s="2">
        <v>87000</v>
      </c>
      <c r="L812" s="2">
        <v>87000</v>
      </c>
      <c r="M812" s="2">
        <v>0</v>
      </c>
      <c r="N812" s="6">
        <f t="shared" si="12"/>
        <v>0</v>
      </c>
      <c r="O812" s="2">
        <v>0</v>
      </c>
      <c r="P812" s="2">
        <v>0</v>
      </c>
    </row>
    <row r="813" spans="1:16" ht="30" x14ac:dyDescent="0.25">
      <c r="A813" s="1" t="s">
        <v>629</v>
      </c>
      <c r="B813" s="1" t="s">
        <v>31</v>
      </c>
      <c r="C813" s="1" t="s">
        <v>7</v>
      </c>
      <c r="D813" s="13" t="s">
        <v>132</v>
      </c>
      <c r="E813" s="13" t="s">
        <v>132</v>
      </c>
      <c r="F813" s="11" t="s">
        <v>1283</v>
      </c>
      <c r="G813" s="1" t="s">
        <v>1284</v>
      </c>
      <c r="H813" s="1" t="s">
        <v>33</v>
      </c>
      <c r="I813" s="1" t="s">
        <v>1285</v>
      </c>
      <c r="J813" s="2">
        <v>313200</v>
      </c>
      <c r="K813" s="2">
        <v>336000</v>
      </c>
      <c r="L813" s="2">
        <v>336000</v>
      </c>
      <c r="M813" s="2">
        <v>90.441999999999993</v>
      </c>
      <c r="N813" s="6">
        <f t="shared" si="12"/>
        <v>2.6917261904761902E-4</v>
      </c>
      <c r="O813" s="2">
        <v>5000000</v>
      </c>
      <c r="P813" s="2">
        <v>4200000</v>
      </c>
    </row>
    <row r="814" spans="1:16" x14ac:dyDescent="0.25">
      <c r="A814" s="1" t="s">
        <v>629</v>
      </c>
      <c r="B814" s="1" t="s">
        <v>31</v>
      </c>
      <c r="C814" s="1" t="s">
        <v>7</v>
      </c>
      <c r="D814" s="13" t="s">
        <v>138</v>
      </c>
      <c r="E814" s="13" t="s">
        <v>138</v>
      </c>
      <c r="F814" s="11" t="s">
        <v>1286</v>
      </c>
      <c r="G814" s="1" t="s">
        <v>1287</v>
      </c>
      <c r="H814" s="1" t="s">
        <v>33</v>
      </c>
      <c r="I814" s="1" t="s">
        <v>1275</v>
      </c>
      <c r="J814" s="2">
        <v>97097</v>
      </c>
      <c r="K814" s="2">
        <v>122000</v>
      </c>
      <c r="L814" s="2">
        <v>122000</v>
      </c>
      <c r="M814" s="2">
        <v>30738.135999999999</v>
      </c>
      <c r="N814" s="6">
        <f t="shared" si="12"/>
        <v>0.25195193442622948</v>
      </c>
      <c r="O814" s="2">
        <v>0</v>
      </c>
      <c r="P814" s="2">
        <v>0</v>
      </c>
    </row>
    <row r="815" spans="1:16" ht="30" x14ac:dyDescent="0.25">
      <c r="A815" s="1" t="s">
        <v>629</v>
      </c>
      <c r="B815" s="1" t="s">
        <v>31</v>
      </c>
      <c r="C815" s="1" t="s">
        <v>7</v>
      </c>
      <c r="D815" s="13" t="s">
        <v>136</v>
      </c>
      <c r="E815" s="13" t="s">
        <v>4034</v>
      </c>
      <c r="F815" s="11" t="s">
        <v>3683</v>
      </c>
      <c r="G815" s="1" t="s">
        <v>3684</v>
      </c>
      <c r="H815" s="1" t="s">
        <v>9</v>
      </c>
      <c r="I815" s="1" t="s">
        <v>10</v>
      </c>
      <c r="J815" s="2">
        <v>0</v>
      </c>
      <c r="K815" s="2">
        <v>62000</v>
      </c>
      <c r="L815" s="2">
        <v>62000</v>
      </c>
      <c r="M815" s="2">
        <v>0</v>
      </c>
      <c r="N815" s="6">
        <f t="shared" si="12"/>
        <v>0</v>
      </c>
      <c r="O815" s="2">
        <v>0</v>
      </c>
      <c r="P815" s="2">
        <v>0</v>
      </c>
    </row>
    <row r="816" spans="1:16" ht="30" x14ac:dyDescent="0.25">
      <c r="A816" s="1" t="s">
        <v>629</v>
      </c>
      <c r="B816" s="1" t="s">
        <v>31</v>
      </c>
      <c r="C816" s="1" t="s">
        <v>7</v>
      </c>
      <c r="D816" s="13" t="s">
        <v>136</v>
      </c>
      <c r="E816" s="13" t="s">
        <v>4012</v>
      </c>
      <c r="F816" s="11" t="s">
        <v>4370</v>
      </c>
      <c r="G816" s="1" t="s">
        <v>4371</v>
      </c>
      <c r="H816" s="1" t="s">
        <v>9</v>
      </c>
      <c r="I816" s="1" t="s">
        <v>10</v>
      </c>
      <c r="J816" s="2">
        <v>0</v>
      </c>
      <c r="K816" s="2">
        <v>500</v>
      </c>
      <c r="L816" s="2">
        <v>500</v>
      </c>
      <c r="M816" s="2">
        <v>174.17599999999999</v>
      </c>
      <c r="N816" s="6">
        <f t="shared" si="12"/>
        <v>0.34835199999999999</v>
      </c>
      <c r="O816" s="2">
        <v>0</v>
      </c>
      <c r="P816" s="2">
        <v>0</v>
      </c>
    </row>
    <row r="817" spans="1:16" ht="30" x14ac:dyDescent="0.25">
      <c r="A817" s="1" t="s">
        <v>629</v>
      </c>
      <c r="B817" s="1" t="s">
        <v>31</v>
      </c>
      <c r="C817" s="1" t="s">
        <v>7</v>
      </c>
      <c r="D817" s="13" t="s">
        <v>136</v>
      </c>
      <c r="E817" s="13" t="s">
        <v>4018</v>
      </c>
      <c r="F817" s="11" t="s">
        <v>1288</v>
      </c>
      <c r="G817" s="1" t="s">
        <v>1289</v>
      </c>
      <c r="H817" s="1" t="s">
        <v>9</v>
      </c>
      <c r="I817" s="1" t="s">
        <v>10</v>
      </c>
      <c r="J817" s="2">
        <v>3027600</v>
      </c>
      <c r="K817" s="2">
        <v>2913000</v>
      </c>
      <c r="L817" s="2">
        <v>2913000</v>
      </c>
      <c r="M817" s="2">
        <v>1349437.642</v>
      </c>
      <c r="N817" s="6">
        <f t="shared" si="12"/>
        <v>0.46324670168211468</v>
      </c>
      <c r="O817" s="2">
        <v>2650000</v>
      </c>
      <c r="P817" s="2">
        <v>0</v>
      </c>
    </row>
    <row r="818" spans="1:16" x14ac:dyDescent="0.25">
      <c r="A818" s="1" t="s">
        <v>629</v>
      </c>
      <c r="B818" s="1" t="s">
        <v>31</v>
      </c>
      <c r="C818" s="1" t="s">
        <v>7</v>
      </c>
      <c r="D818" s="13" t="s">
        <v>136</v>
      </c>
      <c r="E818" s="13" t="s">
        <v>4018</v>
      </c>
      <c r="F818" s="11" t="s">
        <v>4892</v>
      </c>
      <c r="G818" s="1" t="s">
        <v>4893</v>
      </c>
      <c r="H818" s="1" t="s">
        <v>9</v>
      </c>
      <c r="I818" s="1" t="s">
        <v>10</v>
      </c>
      <c r="J818" s="2">
        <v>0</v>
      </c>
      <c r="K818" s="2">
        <v>12000</v>
      </c>
      <c r="L818" s="2">
        <v>12000</v>
      </c>
      <c r="M818" s="2">
        <v>0</v>
      </c>
      <c r="N818" s="6">
        <f t="shared" si="12"/>
        <v>0</v>
      </c>
      <c r="O818" s="2">
        <v>0</v>
      </c>
      <c r="P818" s="2">
        <v>0</v>
      </c>
    </row>
    <row r="819" spans="1:16" x14ac:dyDescent="0.25">
      <c r="A819" s="1" t="s">
        <v>629</v>
      </c>
      <c r="B819" s="1" t="s">
        <v>31</v>
      </c>
      <c r="C819" s="1" t="s">
        <v>7</v>
      </c>
      <c r="D819" s="13" t="s">
        <v>138</v>
      </c>
      <c r="E819" s="13" t="s">
        <v>138</v>
      </c>
      <c r="F819" s="11" t="s">
        <v>1290</v>
      </c>
      <c r="G819" s="1" t="s">
        <v>1291</v>
      </c>
      <c r="H819" s="1" t="s">
        <v>33</v>
      </c>
      <c r="I819" s="1" t="s">
        <v>1292</v>
      </c>
      <c r="J819" s="2">
        <v>455199</v>
      </c>
      <c r="K819" s="2">
        <v>210000</v>
      </c>
      <c r="L819" s="2">
        <v>210000</v>
      </c>
      <c r="M819" s="2">
        <v>0</v>
      </c>
      <c r="N819" s="6">
        <f t="shared" si="12"/>
        <v>0</v>
      </c>
      <c r="O819" s="2">
        <v>297000</v>
      </c>
      <c r="P819" s="2">
        <v>0</v>
      </c>
    </row>
    <row r="820" spans="1:16" ht="30" x14ac:dyDescent="0.25">
      <c r="A820" s="1" t="s">
        <v>629</v>
      </c>
      <c r="B820" s="1" t="s">
        <v>31</v>
      </c>
      <c r="C820" s="1" t="s">
        <v>7</v>
      </c>
      <c r="D820" s="13" t="s">
        <v>179</v>
      </c>
      <c r="E820" s="13" t="s">
        <v>179</v>
      </c>
      <c r="F820" s="11" t="s">
        <v>1293</v>
      </c>
      <c r="G820" s="1" t="s">
        <v>1294</v>
      </c>
      <c r="H820" s="1" t="s">
        <v>110</v>
      </c>
      <c r="I820" s="1" t="s">
        <v>1295</v>
      </c>
      <c r="J820" s="2">
        <v>134958</v>
      </c>
      <c r="K820" s="2">
        <v>1046000</v>
      </c>
      <c r="L820" s="2">
        <v>1046000</v>
      </c>
      <c r="M820" s="2">
        <v>956996.18200000003</v>
      </c>
      <c r="N820" s="6">
        <f t="shared" si="12"/>
        <v>0.9149103078393882</v>
      </c>
      <c r="O820" s="2">
        <v>0</v>
      </c>
      <c r="P820" s="2">
        <v>0</v>
      </c>
    </row>
    <row r="821" spans="1:16" ht="30" x14ac:dyDescent="0.25">
      <c r="A821" s="1" t="s">
        <v>629</v>
      </c>
      <c r="B821" s="1" t="s">
        <v>31</v>
      </c>
      <c r="C821" s="1" t="s">
        <v>7</v>
      </c>
      <c r="D821" s="13" t="s">
        <v>138</v>
      </c>
      <c r="E821" s="13" t="s">
        <v>4038</v>
      </c>
      <c r="F821" s="11" t="s">
        <v>3685</v>
      </c>
      <c r="G821" s="1" t="s">
        <v>3686</v>
      </c>
      <c r="H821" s="1" t="s">
        <v>33</v>
      </c>
      <c r="I821" s="1" t="s">
        <v>349</v>
      </c>
      <c r="J821" s="2">
        <v>0</v>
      </c>
      <c r="K821" s="2">
        <v>268000</v>
      </c>
      <c r="L821" s="2">
        <v>268000</v>
      </c>
      <c r="M821" s="2">
        <v>0</v>
      </c>
      <c r="N821" s="6">
        <f t="shared" si="12"/>
        <v>0</v>
      </c>
      <c r="O821" s="2">
        <v>0</v>
      </c>
      <c r="P821" s="2">
        <v>0</v>
      </c>
    </row>
    <row r="822" spans="1:16" ht="30" x14ac:dyDescent="0.25">
      <c r="A822" s="1" t="s">
        <v>629</v>
      </c>
      <c r="B822" s="1" t="s">
        <v>31</v>
      </c>
      <c r="C822" s="1" t="s">
        <v>7</v>
      </c>
      <c r="D822" s="13" t="s">
        <v>169</v>
      </c>
      <c r="E822" s="13" t="s">
        <v>4021</v>
      </c>
      <c r="F822" s="11" t="s">
        <v>3687</v>
      </c>
      <c r="G822" s="1" t="s">
        <v>3688</v>
      </c>
      <c r="H822" s="1" t="s">
        <v>110</v>
      </c>
      <c r="I822" s="1" t="s">
        <v>3689</v>
      </c>
      <c r="J822" s="2">
        <v>0</v>
      </c>
      <c r="K822" s="2">
        <v>10000</v>
      </c>
      <c r="L822" s="2">
        <v>10000</v>
      </c>
      <c r="M822" s="2">
        <v>6303.2790000000005</v>
      </c>
      <c r="N822" s="6">
        <f t="shared" si="12"/>
        <v>0.63032790000000005</v>
      </c>
      <c r="O822" s="2">
        <v>0</v>
      </c>
      <c r="P822" s="2">
        <v>0</v>
      </c>
    </row>
    <row r="823" spans="1:16" ht="30" x14ac:dyDescent="0.25">
      <c r="A823" s="1" t="s">
        <v>629</v>
      </c>
      <c r="B823" s="1" t="s">
        <v>31</v>
      </c>
      <c r="C823" s="1" t="s">
        <v>7</v>
      </c>
      <c r="D823" s="13" t="s">
        <v>169</v>
      </c>
      <c r="E823" s="13" t="s">
        <v>169</v>
      </c>
      <c r="F823" s="11" t="s">
        <v>1296</v>
      </c>
      <c r="G823" s="1" t="s">
        <v>1297</v>
      </c>
      <c r="H823" s="1" t="s">
        <v>33</v>
      </c>
      <c r="I823" s="1" t="s">
        <v>248</v>
      </c>
      <c r="J823" s="2">
        <v>199391</v>
      </c>
      <c r="K823" s="2">
        <v>393000</v>
      </c>
      <c r="L823" s="2">
        <v>393000</v>
      </c>
      <c r="M823" s="2">
        <v>359208.41899999999</v>
      </c>
      <c r="N823" s="6">
        <f t="shared" si="12"/>
        <v>0.91401633333333332</v>
      </c>
      <c r="O823" s="2">
        <v>0</v>
      </c>
      <c r="P823" s="2">
        <v>0</v>
      </c>
    </row>
    <row r="824" spans="1:16" ht="30" x14ac:dyDescent="0.25">
      <c r="A824" s="1" t="s">
        <v>629</v>
      </c>
      <c r="B824" s="1" t="s">
        <v>31</v>
      </c>
      <c r="C824" s="1" t="s">
        <v>7</v>
      </c>
      <c r="D824" s="13" t="s">
        <v>169</v>
      </c>
      <c r="E824" s="13" t="s">
        <v>169</v>
      </c>
      <c r="F824" s="11" t="s">
        <v>1298</v>
      </c>
      <c r="G824" s="1" t="s">
        <v>1299</v>
      </c>
      <c r="H824" s="1" t="s">
        <v>33</v>
      </c>
      <c r="I824" s="1" t="s">
        <v>1285</v>
      </c>
      <c r="J824" s="2">
        <v>717867</v>
      </c>
      <c r="K824" s="2">
        <v>451000</v>
      </c>
      <c r="L824" s="2">
        <v>451000</v>
      </c>
      <c r="M824" s="2">
        <v>380675.86099999998</v>
      </c>
      <c r="N824" s="6">
        <f t="shared" si="12"/>
        <v>0.84407064523281594</v>
      </c>
      <c r="O824" s="2">
        <v>0</v>
      </c>
      <c r="P824" s="2">
        <v>0</v>
      </c>
    </row>
    <row r="825" spans="1:16" ht="30" x14ac:dyDescent="0.25">
      <c r="A825" s="1" t="s">
        <v>629</v>
      </c>
      <c r="B825" s="1" t="s">
        <v>31</v>
      </c>
      <c r="C825" s="1" t="s">
        <v>7</v>
      </c>
      <c r="D825" s="13" t="s">
        <v>169</v>
      </c>
      <c r="E825" s="13" t="s">
        <v>169</v>
      </c>
      <c r="F825" s="11" t="s">
        <v>2843</v>
      </c>
      <c r="G825" s="1" t="s">
        <v>2844</v>
      </c>
      <c r="H825" s="1" t="s">
        <v>33</v>
      </c>
      <c r="I825" s="1" t="s">
        <v>245</v>
      </c>
      <c r="J825" s="2">
        <v>722775</v>
      </c>
      <c r="K825" s="2">
        <v>52200</v>
      </c>
      <c r="L825" s="2">
        <v>52200</v>
      </c>
      <c r="M825" s="2">
        <v>0</v>
      </c>
      <c r="N825" s="6">
        <f t="shared" si="12"/>
        <v>0</v>
      </c>
      <c r="O825" s="2">
        <v>0</v>
      </c>
      <c r="P825" s="2">
        <v>0</v>
      </c>
    </row>
    <row r="826" spans="1:16" ht="30" x14ac:dyDescent="0.25">
      <c r="A826" s="1" t="s">
        <v>629</v>
      </c>
      <c r="B826" s="1" t="s">
        <v>31</v>
      </c>
      <c r="C826" s="1" t="s">
        <v>7</v>
      </c>
      <c r="D826" s="13" t="s">
        <v>169</v>
      </c>
      <c r="E826" s="13" t="s">
        <v>169</v>
      </c>
      <c r="F826" s="11" t="s">
        <v>1300</v>
      </c>
      <c r="G826" s="1" t="s">
        <v>1301</v>
      </c>
      <c r="H826" s="1" t="s">
        <v>33</v>
      </c>
      <c r="I826" s="1" t="s">
        <v>1302</v>
      </c>
      <c r="J826" s="2">
        <v>1015812</v>
      </c>
      <c r="K826" s="2">
        <v>308000</v>
      </c>
      <c r="L826" s="2">
        <v>308000</v>
      </c>
      <c r="M826" s="2">
        <v>110425.156</v>
      </c>
      <c r="N826" s="6">
        <f t="shared" si="12"/>
        <v>0.3585232337662338</v>
      </c>
      <c r="O826" s="2">
        <v>1250000</v>
      </c>
      <c r="P826" s="2">
        <v>0</v>
      </c>
    </row>
    <row r="827" spans="1:16" ht="30" x14ac:dyDescent="0.25">
      <c r="A827" s="1" t="s">
        <v>629</v>
      </c>
      <c r="B827" s="1" t="s">
        <v>31</v>
      </c>
      <c r="C827" s="1" t="s">
        <v>7</v>
      </c>
      <c r="D827" s="13" t="s">
        <v>169</v>
      </c>
      <c r="E827" s="13" t="s">
        <v>169</v>
      </c>
      <c r="F827" s="11" t="s">
        <v>3690</v>
      </c>
      <c r="G827" s="1" t="s">
        <v>3691</v>
      </c>
      <c r="H827" s="1" t="s">
        <v>33</v>
      </c>
      <c r="I827" s="1" t="s">
        <v>1292</v>
      </c>
      <c r="J827" s="2">
        <v>0</v>
      </c>
      <c r="K827" s="2">
        <v>5000</v>
      </c>
      <c r="L827" s="2">
        <v>5000</v>
      </c>
      <c r="M827" s="2">
        <v>2614.4169999999999</v>
      </c>
      <c r="N827" s="6">
        <f t="shared" si="12"/>
        <v>0.5228834</v>
      </c>
      <c r="O827" s="2">
        <v>0</v>
      </c>
      <c r="P827" s="2">
        <v>0</v>
      </c>
    </row>
    <row r="828" spans="1:16" ht="30" x14ac:dyDescent="0.25">
      <c r="A828" s="1" t="s">
        <v>629</v>
      </c>
      <c r="B828" s="1" t="s">
        <v>31</v>
      </c>
      <c r="C828" s="1" t="s">
        <v>7</v>
      </c>
      <c r="D828" s="13" t="s">
        <v>169</v>
      </c>
      <c r="E828" s="13" t="s">
        <v>169</v>
      </c>
      <c r="F828" s="11" t="s">
        <v>2845</v>
      </c>
      <c r="G828" s="1" t="s">
        <v>2846</v>
      </c>
      <c r="H828" s="1" t="s">
        <v>33</v>
      </c>
      <c r="I828" s="1" t="s">
        <v>1285</v>
      </c>
      <c r="J828" s="2">
        <v>10440</v>
      </c>
      <c r="K828" s="2">
        <v>20950</v>
      </c>
      <c r="L828" s="2">
        <v>20950</v>
      </c>
      <c r="M828" s="2">
        <v>67.28</v>
      </c>
      <c r="N828" s="6">
        <f t="shared" si="12"/>
        <v>3.2114558472553698E-3</v>
      </c>
      <c r="O828" s="2">
        <v>261000</v>
      </c>
      <c r="P828" s="2">
        <v>103000</v>
      </c>
    </row>
    <row r="829" spans="1:16" ht="30" x14ac:dyDescent="0.25">
      <c r="A829" s="1" t="s">
        <v>629</v>
      </c>
      <c r="B829" s="1" t="s">
        <v>31</v>
      </c>
      <c r="C829" s="1" t="s">
        <v>7</v>
      </c>
      <c r="D829" s="13" t="s">
        <v>179</v>
      </c>
      <c r="E829" s="13" t="s">
        <v>179</v>
      </c>
      <c r="F829" s="11" t="s">
        <v>1303</v>
      </c>
      <c r="G829" s="1" t="s">
        <v>1304</v>
      </c>
      <c r="H829" s="1" t="s">
        <v>33</v>
      </c>
      <c r="I829" s="1" t="s">
        <v>1282</v>
      </c>
      <c r="J829" s="2">
        <v>212026</v>
      </c>
      <c r="K829" s="2">
        <v>243000</v>
      </c>
      <c r="L829" s="2">
        <v>243000</v>
      </c>
      <c r="M829" s="2">
        <v>50905.336000000003</v>
      </c>
      <c r="N829" s="6">
        <f t="shared" si="12"/>
        <v>0.20948697942386832</v>
      </c>
      <c r="O829" s="2">
        <v>0</v>
      </c>
      <c r="P829" s="2">
        <v>0</v>
      </c>
    </row>
    <row r="830" spans="1:16" ht="30" x14ac:dyDescent="0.25">
      <c r="A830" s="1" t="s">
        <v>629</v>
      </c>
      <c r="B830" s="1" t="s">
        <v>31</v>
      </c>
      <c r="C830" s="1" t="s">
        <v>7</v>
      </c>
      <c r="D830" s="13" t="s">
        <v>158</v>
      </c>
      <c r="E830" s="13" t="s">
        <v>4037</v>
      </c>
      <c r="F830" s="11" t="s">
        <v>1305</v>
      </c>
      <c r="G830" s="1" t="s">
        <v>1306</v>
      </c>
      <c r="H830" s="1" t="s">
        <v>112</v>
      </c>
      <c r="I830" s="1" t="s">
        <v>1307</v>
      </c>
      <c r="J830" s="2">
        <v>5636556</v>
      </c>
      <c r="K830" s="2">
        <v>2202629</v>
      </c>
      <c r="L830" s="2">
        <v>2202629</v>
      </c>
      <c r="M830" s="2">
        <v>1756035.1580000001</v>
      </c>
      <c r="N830" s="6">
        <f t="shared" si="12"/>
        <v>0.79724509120691689</v>
      </c>
      <c r="O830" s="2">
        <v>4503000</v>
      </c>
      <c r="P830" s="2">
        <v>4400000</v>
      </c>
    </row>
    <row r="831" spans="1:16" ht="30" x14ac:dyDescent="0.25">
      <c r="A831" s="1" t="s">
        <v>629</v>
      </c>
      <c r="B831" s="1" t="s">
        <v>31</v>
      </c>
      <c r="C831" s="1" t="s">
        <v>7</v>
      </c>
      <c r="D831" s="13" t="s">
        <v>169</v>
      </c>
      <c r="E831" s="13" t="s">
        <v>169</v>
      </c>
      <c r="F831" s="11" t="s">
        <v>3692</v>
      </c>
      <c r="G831" s="1" t="s">
        <v>3693</v>
      </c>
      <c r="H831" s="1" t="s">
        <v>110</v>
      </c>
      <c r="I831" s="1" t="s">
        <v>1295</v>
      </c>
      <c r="J831" s="2">
        <v>0</v>
      </c>
      <c r="K831" s="2">
        <v>198000</v>
      </c>
      <c r="L831" s="2">
        <v>198000</v>
      </c>
      <c r="M831" s="2">
        <v>0</v>
      </c>
      <c r="N831" s="6">
        <f t="shared" si="12"/>
        <v>0</v>
      </c>
      <c r="O831" s="2">
        <v>0</v>
      </c>
      <c r="P831" s="2">
        <v>0</v>
      </c>
    </row>
    <row r="832" spans="1:16" ht="30" x14ac:dyDescent="0.25">
      <c r="A832" s="1" t="s">
        <v>629</v>
      </c>
      <c r="B832" s="1" t="s">
        <v>31</v>
      </c>
      <c r="C832" s="1" t="s">
        <v>7</v>
      </c>
      <c r="D832" s="13" t="s">
        <v>138</v>
      </c>
      <c r="E832" s="13" t="s">
        <v>4028</v>
      </c>
      <c r="F832" s="11" t="s">
        <v>2847</v>
      </c>
      <c r="G832" s="1" t="s">
        <v>2848</v>
      </c>
      <c r="H832" s="1" t="s">
        <v>33</v>
      </c>
      <c r="I832" s="1" t="s">
        <v>1282</v>
      </c>
      <c r="J832" s="2">
        <v>31320</v>
      </c>
      <c r="K832" s="2">
        <v>31820</v>
      </c>
      <c r="L832" s="2">
        <v>31820</v>
      </c>
      <c r="M832" s="2">
        <v>71.483999999999995</v>
      </c>
      <c r="N832" s="6">
        <f t="shared" si="12"/>
        <v>2.2465116279069765E-3</v>
      </c>
      <c r="O832" s="2">
        <v>261000</v>
      </c>
      <c r="P832" s="2">
        <v>73000</v>
      </c>
    </row>
    <row r="833" spans="1:16" ht="225" x14ac:dyDescent="0.25">
      <c r="A833" s="1" t="s">
        <v>629</v>
      </c>
      <c r="B833" s="1" t="s">
        <v>31</v>
      </c>
      <c r="C833" s="1" t="s">
        <v>7</v>
      </c>
      <c r="D833" s="13" t="s">
        <v>136</v>
      </c>
      <c r="E833" s="13" t="s">
        <v>4012</v>
      </c>
      <c r="F833" s="11" t="s">
        <v>1308</v>
      </c>
      <c r="G833" s="1" t="s">
        <v>1309</v>
      </c>
      <c r="H833" s="1" t="s">
        <v>112</v>
      </c>
      <c r="I833" s="1" t="s">
        <v>1310</v>
      </c>
      <c r="J833" s="2">
        <v>900204</v>
      </c>
      <c r="K833" s="2">
        <v>2447000</v>
      </c>
      <c r="L833" s="2">
        <v>2447000</v>
      </c>
      <c r="M833" s="2">
        <v>1410756.797</v>
      </c>
      <c r="N833" s="6">
        <f t="shared" si="12"/>
        <v>0.57652504985696773</v>
      </c>
      <c r="O833" s="2">
        <v>0</v>
      </c>
      <c r="P833" s="2">
        <v>0</v>
      </c>
    </row>
    <row r="834" spans="1:16" ht="30" x14ac:dyDescent="0.25">
      <c r="A834" s="1" t="s">
        <v>629</v>
      </c>
      <c r="B834" s="1" t="s">
        <v>31</v>
      </c>
      <c r="C834" s="1" t="s">
        <v>7</v>
      </c>
      <c r="D834" s="13" t="s">
        <v>136</v>
      </c>
      <c r="E834" s="13" t="s">
        <v>4018</v>
      </c>
      <c r="F834" s="11" t="s">
        <v>1311</v>
      </c>
      <c r="G834" s="1" t="s">
        <v>1312</v>
      </c>
      <c r="H834" s="1" t="s">
        <v>9</v>
      </c>
      <c r="I834" s="1" t="s">
        <v>10</v>
      </c>
      <c r="J834" s="2">
        <v>5219999</v>
      </c>
      <c r="K834" s="2">
        <v>7992010</v>
      </c>
      <c r="L834" s="2">
        <v>7992010</v>
      </c>
      <c r="M834" s="2">
        <v>7645861.0200000005</v>
      </c>
      <c r="N834" s="6">
        <f t="shared" si="12"/>
        <v>0.95668811975960999</v>
      </c>
      <c r="O834" s="2">
        <v>5752000</v>
      </c>
      <c r="P834" s="2">
        <v>7858000</v>
      </c>
    </row>
    <row r="835" spans="1:16" ht="30" x14ac:dyDescent="0.25">
      <c r="A835" s="1" t="s">
        <v>629</v>
      </c>
      <c r="B835" s="1" t="s">
        <v>31</v>
      </c>
      <c r="C835" s="1" t="s">
        <v>7</v>
      </c>
      <c r="D835" s="13" t="s">
        <v>136</v>
      </c>
      <c r="E835" s="13" t="s">
        <v>4012</v>
      </c>
      <c r="F835" s="11" t="s">
        <v>4894</v>
      </c>
      <c r="G835" s="1" t="s">
        <v>4895</v>
      </c>
      <c r="H835" s="1" t="s">
        <v>9</v>
      </c>
      <c r="I835" s="1" t="s">
        <v>10</v>
      </c>
      <c r="J835" s="2">
        <v>0</v>
      </c>
      <c r="K835" s="2">
        <v>2000</v>
      </c>
      <c r="L835" s="2">
        <v>2000</v>
      </c>
      <c r="M835" s="2">
        <v>0</v>
      </c>
      <c r="N835" s="6">
        <f t="shared" si="12"/>
        <v>0</v>
      </c>
      <c r="O835" s="2">
        <v>0</v>
      </c>
      <c r="P835" s="2">
        <v>0</v>
      </c>
    </row>
    <row r="836" spans="1:16" ht="30" x14ac:dyDescent="0.25">
      <c r="A836" s="1" t="s">
        <v>629</v>
      </c>
      <c r="B836" s="1" t="s">
        <v>31</v>
      </c>
      <c r="C836" s="1" t="s">
        <v>7</v>
      </c>
      <c r="D836" s="13" t="s">
        <v>136</v>
      </c>
      <c r="E836" s="13" t="s">
        <v>4034</v>
      </c>
      <c r="F836" s="11" t="s">
        <v>3694</v>
      </c>
      <c r="G836" s="1" t="s">
        <v>3695</v>
      </c>
      <c r="H836" s="1" t="s">
        <v>9</v>
      </c>
      <c r="I836" s="1" t="s">
        <v>10</v>
      </c>
      <c r="J836" s="2">
        <v>0</v>
      </c>
      <c r="K836" s="2">
        <v>8000</v>
      </c>
      <c r="L836" s="2">
        <v>8000</v>
      </c>
      <c r="M836" s="2">
        <v>5231.6059999999998</v>
      </c>
      <c r="N836" s="6">
        <f t="shared" si="12"/>
        <v>0.65395075000000003</v>
      </c>
      <c r="O836" s="2">
        <v>0</v>
      </c>
      <c r="P836" s="2">
        <v>0</v>
      </c>
    </row>
    <row r="837" spans="1:16" ht="30" x14ac:dyDescent="0.25">
      <c r="A837" s="1" t="s">
        <v>629</v>
      </c>
      <c r="B837" s="1" t="s">
        <v>31</v>
      </c>
      <c r="C837" s="1" t="s">
        <v>7</v>
      </c>
      <c r="D837" s="13" t="s">
        <v>136</v>
      </c>
      <c r="E837" s="13" t="s">
        <v>4018</v>
      </c>
      <c r="F837" s="11" t="s">
        <v>1313</v>
      </c>
      <c r="G837" s="1" t="s">
        <v>1314</v>
      </c>
      <c r="H837" s="1" t="s">
        <v>9</v>
      </c>
      <c r="I837" s="1" t="s">
        <v>10</v>
      </c>
      <c r="J837" s="2">
        <v>7531964</v>
      </c>
      <c r="K837" s="2">
        <v>6848000</v>
      </c>
      <c r="L837" s="2">
        <v>6848000</v>
      </c>
      <c r="M837" s="2">
        <v>5615350.0280000009</v>
      </c>
      <c r="N837" s="6">
        <f t="shared" ref="N837:N900" si="13">IF(K837=0,"-",M837/K837)</f>
        <v>0.81999854380841131</v>
      </c>
      <c r="O837" s="2">
        <v>1672000</v>
      </c>
      <c r="P837" s="2">
        <v>0</v>
      </c>
    </row>
    <row r="838" spans="1:16" ht="30" x14ac:dyDescent="0.25">
      <c r="A838" s="1" t="s">
        <v>629</v>
      </c>
      <c r="B838" s="1" t="s">
        <v>31</v>
      </c>
      <c r="C838" s="1" t="s">
        <v>7</v>
      </c>
      <c r="D838" s="13" t="s">
        <v>132</v>
      </c>
      <c r="E838" s="13" t="s">
        <v>132</v>
      </c>
      <c r="F838" s="11" t="s">
        <v>1315</v>
      </c>
      <c r="G838" s="1" t="s">
        <v>1316</v>
      </c>
      <c r="H838" s="1" t="s">
        <v>33</v>
      </c>
      <c r="I838" s="1" t="s">
        <v>4278</v>
      </c>
      <c r="J838" s="2">
        <v>126788</v>
      </c>
      <c r="K838" s="2">
        <v>218000</v>
      </c>
      <c r="L838" s="2">
        <v>218000</v>
      </c>
      <c r="M838" s="2">
        <v>93721.236000000004</v>
      </c>
      <c r="N838" s="6">
        <f t="shared" si="13"/>
        <v>0.42991392660550459</v>
      </c>
      <c r="O838" s="2">
        <v>0</v>
      </c>
      <c r="P838" s="2">
        <v>0</v>
      </c>
    </row>
    <row r="839" spans="1:16" x14ac:dyDescent="0.25">
      <c r="A839" s="1" t="s">
        <v>629</v>
      </c>
      <c r="B839" s="1" t="s">
        <v>31</v>
      </c>
      <c r="C839" s="1" t="s">
        <v>7</v>
      </c>
      <c r="D839" s="13" t="s">
        <v>129</v>
      </c>
      <c r="E839" s="13" t="s">
        <v>129</v>
      </c>
      <c r="F839" s="11" t="s">
        <v>1317</v>
      </c>
      <c r="G839" s="1" t="s">
        <v>1318</v>
      </c>
      <c r="H839" s="1" t="s">
        <v>33</v>
      </c>
      <c r="I839" s="1" t="s">
        <v>316</v>
      </c>
      <c r="J839" s="2">
        <v>197974</v>
      </c>
      <c r="K839" s="2">
        <v>215100</v>
      </c>
      <c r="L839" s="2">
        <v>215100</v>
      </c>
      <c r="M839" s="2">
        <v>61762.716</v>
      </c>
      <c r="N839" s="6">
        <f t="shared" si="13"/>
        <v>0.28713489539748954</v>
      </c>
      <c r="O839" s="2">
        <v>0</v>
      </c>
      <c r="P839" s="2">
        <v>0</v>
      </c>
    </row>
    <row r="840" spans="1:16" ht="30" x14ac:dyDescent="0.25">
      <c r="A840" s="1" t="s">
        <v>629</v>
      </c>
      <c r="B840" s="1" t="s">
        <v>31</v>
      </c>
      <c r="C840" s="1" t="s">
        <v>7</v>
      </c>
      <c r="D840" s="13" t="s">
        <v>169</v>
      </c>
      <c r="E840" s="13" t="s">
        <v>169</v>
      </c>
      <c r="F840" s="11" t="s">
        <v>3696</v>
      </c>
      <c r="G840" s="1" t="s">
        <v>3697</v>
      </c>
      <c r="H840" s="1" t="s">
        <v>33</v>
      </c>
      <c r="I840" s="1" t="s">
        <v>3698</v>
      </c>
      <c r="J840" s="2">
        <v>0</v>
      </c>
      <c r="K840" s="2">
        <v>210000</v>
      </c>
      <c r="L840" s="2">
        <v>210000</v>
      </c>
      <c r="M840" s="2">
        <v>137401.30000000002</v>
      </c>
      <c r="N840" s="6">
        <f t="shared" si="13"/>
        <v>0.6542919047619048</v>
      </c>
      <c r="O840" s="2">
        <v>0</v>
      </c>
      <c r="P840" s="2">
        <v>0</v>
      </c>
    </row>
    <row r="841" spans="1:16" ht="30" x14ac:dyDescent="0.25">
      <c r="A841" s="1" t="s">
        <v>629</v>
      </c>
      <c r="B841" s="1" t="s">
        <v>31</v>
      </c>
      <c r="C841" s="1" t="s">
        <v>7</v>
      </c>
      <c r="D841" s="13" t="s">
        <v>169</v>
      </c>
      <c r="E841" s="13" t="s">
        <v>4021</v>
      </c>
      <c r="F841" s="11" t="s">
        <v>1319</v>
      </c>
      <c r="G841" s="1" t="s">
        <v>1320</v>
      </c>
      <c r="H841" s="1" t="s">
        <v>110</v>
      </c>
      <c r="I841" s="1" t="s">
        <v>1295</v>
      </c>
      <c r="J841" s="2">
        <v>584640</v>
      </c>
      <c r="K841" s="2">
        <v>180000</v>
      </c>
      <c r="L841" s="2">
        <v>180000</v>
      </c>
      <c r="M841" s="2">
        <v>0</v>
      </c>
      <c r="N841" s="6">
        <f t="shared" si="13"/>
        <v>0</v>
      </c>
      <c r="O841" s="2">
        <v>0</v>
      </c>
      <c r="P841" s="2">
        <v>0</v>
      </c>
    </row>
    <row r="842" spans="1:16" ht="30" x14ac:dyDescent="0.25">
      <c r="A842" s="1" t="s">
        <v>629</v>
      </c>
      <c r="B842" s="1" t="s">
        <v>31</v>
      </c>
      <c r="C842" s="1" t="s">
        <v>7</v>
      </c>
      <c r="D842" s="13" t="s">
        <v>158</v>
      </c>
      <c r="E842" s="13" t="s">
        <v>4037</v>
      </c>
      <c r="F842" s="11" t="s">
        <v>1321</v>
      </c>
      <c r="G842" s="1" t="s">
        <v>1322</v>
      </c>
      <c r="H842" s="1" t="s">
        <v>33</v>
      </c>
      <c r="I842" s="1" t="s">
        <v>1275</v>
      </c>
      <c r="J842" s="2">
        <v>176175</v>
      </c>
      <c r="K842" s="2">
        <v>257000</v>
      </c>
      <c r="L842" s="2">
        <v>257000</v>
      </c>
      <c r="M842" s="2">
        <v>59800</v>
      </c>
      <c r="N842" s="6">
        <f t="shared" si="13"/>
        <v>0.23268482490272374</v>
      </c>
      <c r="O842" s="2">
        <v>58000</v>
      </c>
      <c r="P842" s="2">
        <v>0</v>
      </c>
    </row>
    <row r="843" spans="1:16" ht="30" x14ac:dyDescent="0.25">
      <c r="A843" s="1" t="s">
        <v>629</v>
      </c>
      <c r="B843" s="1" t="s">
        <v>31</v>
      </c>
      <c r="C843" s="1" t="s">
        <v>7</v>
      </c>
      <c r="D843" s="13" t="s">
        <v>132</v>
      </c>
      <c r="E843" s="13" t="s">
        <v>132</v>
      </c>
      <c r="F843" s="11" t="s">
        <v>1323</v>
      </c>
      <c r="G843" s="1" t="s">
        <v>1324</v>
      </c>
      <c r="H843" s="1" t="s">
        <v>33</v>
      </c>
      <c r="I843" s="1" t="s">
        <v>3708</v>
      </c>
      <c r="J843" s="2">
        <v>7126</v>
      </c>
      <c r="K843" s="2">
        <v>0</v>
      </c>
      <c r="L843" s="2">
        <v>0</v>
      </c>
      <c r="M843" s="2">
        <v>0</v>
      </c>
      <c r="N843" s="6" t="str">
        <f t="shared" si="13"/>
        <v>-</v>
      </c>
      <c r="O843" s="2">
        <v>0</v>
      </c>
      <c r="P843" s="2">
        <v>0</v>
      </c>
    </row>
    <row r="844" spans="1:16" ht="225" x14ac:dyDescent="0.25">
      <c r="A844" s="1" t="s">
        <v>629</v>
      </c>
      <c r="B844" s="1" t="s">
        <v>31</v>
      </c>
      <c r="C844" s="1" t="s">
        <v>7</v>
      </c>
      <c r="D844" s="13" t="s">
        <v>136</v>
      </c>
      <c r="E844" s="13" t="s">
        <v>4016</v>
      </c>
      <c r="F844" s="11" t="s">
        <v>1325</v>
      </c>
      <c r="G844" s="1" t="s">
        <v>1326</v>
      </c>
      <c r="H844" s="1" t="s">
        <v>112</v>
      </c>
      <c r="I844" s="1" t="s">
        <v>1310</v>
      </c>
      <c r="J844" s="2">
        <v>4952108</v>
      </c>
      <c r="K844" s="2">
        <v>4809000</v>
      </c>
      <c r="L844" s="2">
        <v>4809000</v>
      </c>
      <c r="M844" s="2">
        <v>2368164.8410000005</v>
      </c>
      <c r="N844" s="6">
        <f t="shared" si="13"/>
        <v>0.49244434206695786</v>
      </c>
      <c r="O844" s="2">
        <v>0</v>
      </c>
      <c r="P844" s="2">
        <v>0</v>
      </c>
    </row>
    <row r="845" spans="1:16" ht="165" x14ac:dyDescent="0.25">
      <c r="A845" s="1" t="s">
        <v>629</v>
      </c>
      <c r="B845" s="1" t="s">
        <v>31</v>
      </c>
      <c r="C845" s="1" t="s">
        <v>7</v>
      </c>
      <c r="D845" s="13" t="s">
        <v>136</v>
      </c>
      <c r="E845" s="13" t="s">
        <v>4034</v>
      </c>
      <c r="F845" s="11" t="s">
        <v>1327</v>
      </c>
      <c r="G845" s="1" t="s">
        <v>1328</v>
      </c>
      <c r="H845" s="1" t="s">
        <v>112</v>
      </c>
      <c r="I845" s="1" t="s">
        <v>1329</v>
      </c>
      <c r="J845" s="2">
        <v>183968</v>
      </c>
      <c r="K845" s="2">
        <v>988010</v>
      </c>
      <c r="L845" s="2">
        <v>988010</v>
      </c>
      <c r="M845" s="2">
        <v>414395.60700000002</v>
      </c>
      <c r="N845" s="6">
        <f t="shared" si="13"/>
        <v>0.41942450683697535</v>
      </c>
      <c r="O845" s="2">
        <v>55000</v>
      </c>
      <c r="P845" s="2">
        <v>0</v>
      </c>
    </row>
    <row r="846" spans="1:16" ht="30" x14ac:dyDescent="0.25">
      <c r="A846" s="1" t="s">
        <v>629</v>
      </c>
      <c r="B846" s="1" t="s">
        <v>31</v>
      </c>
      <c r="C846" s="1" t="s">
        <v>7</v>
      </c>
      <c r="D846" s="13" t="s">
        <v>136</v>
      </c>
      <c r="E846" s="13" t="s">
        <v>4018</v>
      </c>
      <c r="F846" s="11" t="s">
        <v>1330</v>
      </c>
      <c r="G846" s="1" t="s">
        <v>1331</v>
      </c>
      <c r="H846" s="1" t="s">
        <v>9</v>
      </c>
      <c r="I846" s="1" t="s">
        <v>10</v>
      </c>
      <c r="J846" s="2">
        <v>2192401</v>
      </c>
      <c r="K846" s="2">
        <v>2685010</v>
      </c>
      <c r="L846" s="2">
        <v>2685010</v>
      </c>
      <c r="M846" s="2">
        <v>2352556.1490000002</v>
      </c>
      <c r="N846" s="6">
        <f t="shared" si="13"/>
        <v>0.87618152222896761</v>
      </c>
      <c r="O846" s="2">
        <v>933000</v>
      </c>
      <c r="P846" s="2">
        <v>0</v>
      </c>
    </row>
    <row r="847" spans="1:16" ht="30" x14ac:dyDescent="0.25">
      <c r="A847" s="1" t="s">
        <v>629</v>
      </c>
      <c r="B847" s="1" t="s">
        <v>31</v>
      </c>
      <c r="C847" s="1" t="s">
        <v>7</v>
      </c>
      <c r="D847" s="13" t="s">
        <v>132</v>
      </c>
      <c r="E847" s="13" t="s">
        <v>4021</v>
      </c>
      <c r="F847" s="11" t="s">
        <v>4372</v>
      </c>
      <c r="G847" s="1" t="s">
        <v>4373</v>
      </c>
      <c r="H847" s="1" t="s">
        <v>33</v>
      </c>
      <c r="I847" s="1" t="s">
        <v>4374</v>
      </c>
      <c r="J847" s="2">
        <v>0</v>
      </c>
      <c r="K847" s="2">
        <v>66500</v>
      </c>
      <c r="L847" s="2">
        <v>66500</v>
      </c>
      <c r="M847" s="2">
        <v>47032.59</v>
      </c>
      <c r="N847" s="6">
        <f t="shared" si="13"/>
        <v>0.707256992481203</v>
      </c>
      <c r="O847" s="2">
        <v>0</v>
      </c>
      <c r="P847" s="2">
        <v>0</v>
      </c>
    </row>
    <row r="848" spans="1:16" ht="30" x14ac:dyDescent="0.25">
      <c r="A848" s="1" t="s">
        <v>629</v>
      </c>
      <c r="B848" s="1" t="s">
        <v>31</v>
      </c>
      <c r="C848" s="1" t="s">
        <v>7</v>
      </c>
      <c r="D848" s="13" t="s">
        <v>132</v>
      </c>
      <c r="E848" s="13" t="s">
        <v>132</v>
      </c>
      <c r="F848" s="11" t="s">
        <v>4896</v>
      </c>
      <c r="G848" s="1" t="s">
        <v>4897</v>
      </c>
      <c r="H848" s="1" t="s">
        <v>33</v>
      </c>
      <c r="I848" s="1" t="s">
        <v>4898</v>
      </c>
      <c r="J848" s="2">
        <v>0</v>
      </c>
      <c r="K848" s="2">
        <v>6000</v>
      </c>
      <c r="L848" s="2">
        <v>6000</v>
      </c>
      <c r="M848" s="2">
        <v>0</v>
      </c>
      <c r="N848" s="6">
        <f t="shared" si="13"/>
        <v>0</v>
      </c>
      <c r="O848" s="2">
        <v>0</v>
      </c>
      <c r="P848" s="2">
        <v>0</v>
      </c>
    </row>
    <row r="849" spans="1:16" ht="180" x14ac:dyDescent="0.25">
      <c r="A849" s="1" t="s">
        <v>629</v>
      </c>
      <c r="B849" s="1" t="s">
        <v>31</v>
      </c>
      <c r="C849" s="1" t="s">
        <v>7</v>
      </c>
      <c r="D849" s="13" t="s">
        <v>136</v>
      </c>
      <c r="E849" s="13" t="s">
        <v>4025</v>
      </c>
      <c r="F849" s="11" t="s">
        <v>1332</v>
      </c>
      <c r="G849" s="1" t="s">
        <v>1333</v>
      </c>
      <c r="H849" s="1" t="s">
        <v>33</v>
      </c>
      <c r="I849" s="1" t="s">
        <v>1334</v>
      </c>
      <c r="J849" s="2">
        <v>47815</v>
      </c>
      <c r="K849" s="2">
        <v>18800</v>
      </c>
      <c r="L849" s="2">
        <v>18800</v>
      </c>
      <c r="M849" s="2">
        <v>0</v>
      </c>
      <c r="N849" s="6">
        <f t="shared" si="13"/>
        <v>0</v>
      </c>
      <c r="O849" s="2">
        <v>0</v>
      </c>
      <c r="P849" s="2">
        <v>0</v>
      </c>
    </row>
    <row r="850" spans="1:16" ht="30" x14ac:dyDescent="0.25">
      <c r="A850" s="1" t="s">
        <v>629</v>
      </c>
      <c r="B850" s="1" t="s">
        <v>31</v>
      </c>
      <c r="C850" s="1" t="s">
        <v>7</v>
      </c>
      <c r="D850" s="13" t="s">
        <v>142</v>
      </c>
      <c r="E850" s="13" t="s">
        <v>4019</v>
      </c>
      <c r="F850" s="11" t="s">
        <v>4899</v>
      </c>
      <c r="G850" s="1" t="s">
        <v>4900</v>
      </c>
      <c r="H850" s="1" t="s">
        <v>33</v>
      </c>
      <c r="I850" s="1" t="s">
        <v>247</v>
      </c>
      <c r="J850" s="2">
        <v>0</v>
      </c>
      <c r="K850" s="2">
        <v>32000</v>
      </c>
      <c r="L850" s="2">
        <v>32000</v>
      </c>
      <c r="M850" s="2">
        <v>0</v>
      </c>
      <c r="N850" s="6">
        <f t="shared" si="13"/>
        <v>0</v>
      </c>
      <c r="O850" s="2">
        <v>0</v>
      </c>
      <c r="P850" s="2">
        <v>0</v>
      </c>
    </row>
    <row r="851" spans="1:16" ht="105" x14ac:dyDescent="0.25">
      <c r="A851" s="1" t="s">
        <v>629</v>
      </c>
      <c r="B851" s="1" t="s">
        <v>31</v>
      </c>
      <c r="C851" s="1" t="s">
        <v>7</v>
      </c>
      <c r="D851" s="13" t="s">
        <v>136</v>
      </c>
      <c r="E851" s="13" t="s">
        <v>4016</v>
      </c>
      <c r="F851" s="11" t="s">
        <v>1335</v>
      </c>
      <c r="G851" s="1" t="s">
        <v>416</v>
      </c>
      <c r="H851" s="1" t="s">
        <v>112</v>
      </c>
      <c r="I851" s="1" t="s">
        <v>1336</v>
      </c>
      <c r="J851" s="2">
        <v>9951409</v>
      </c>
      <c r="K851" s="2">
        <v>7183000</v>
      </c>
      <c r="L851" s="2">
        <v>7183000</v>
      </c>
      <c r="M851" s="2">
        <v>5296611.7819999997</v>
      </c>
      <c r="N851" s="6">
        <f t="shared" si="13"/>
        <v>0.73738156508422659</v>
      </c>
      <c r="O851" s="2">
        <v>5800000</v>
      </c>
      <c r="P851" s="2">
        <v>2929000</v>
      </c>
    </row>
    <row r="852" spans="1:16" ht="90" x14ac:dyDescent="0.25">
      <c r="A852" s="1" t="s">
        <v>629</v>
      </c>
      <c r="B852" s="1" t="s">
        <v>31</v>
      </c>
      <c r="C852" s="1" t="s">
        <v>7</v>
      </c>
      <c r="D852" s="13" t="s">
        <v>136</v>
      </c>
      <c r="E852" s="13" t="s">
        <v>4012</v>
      </c>
      <c r="F852" s="11" t="s">
        <v>241</v>
      </c>
      <c r="G852" s="1" t="s">
        <v>242</v>
      </c>
      <c r="H852" s="1" t="s">
        <v>112</v>
      </c>
      <c r="I852" s="1" t="s">
        <v>243</v>
      </c>
      <c r="J852" s="2">
        <v>4645193</v>
      </c>
      <c r="K852" s="2">
        <v>2986300</v>
      </c>
      <c r="L852" s="2">
        <v>2986300</v>
      </c>
      <c r="M852" s="2">
        <v>2705274.7039999999</v>
      </c>
      <c r="N852" s="6">
        <f t="shared" si="13"/>
        <v>0.90589515587851188</v>
      </c>
      <c r="O852" s="2">
        <v>0</v>
      </c>
      <c r="P852" s="2">
        <v>0</v>
      </c>
    </row>
    <row r="853" spans="1:16" ht="30" x14ac:dyDescent="0.25">
      <c r="A853" s="1" t="s">
        <v>629</v>
      </c>
      <c r="B853" s="1" t="s">
        <v>31</v>
      </c>
      <c r="C853" s="1" t="s">
        <v>7</v>
      </c>
      <c r="D853" s="13" t="s">
        <v>136</v>
      </c>
      <c r="E853" s="13" t="s">
        <v>4034</v>
      </c>
      <c r="F853" s="11" t="s">
        <v>1337</v>
      </c>
      <c r="G853" s="1" t="s">
        <v>1338</v>
      </c>
      <c r="H853" s="1" t="s">
        <v>9</v>
      </c>
      <c r="I853" s="1" t="s">
        <v>10</v>
      </c>
      <c r="J853" s="2">
        <v>2000325</v>
      </c>
      <c r="K853" s="2">
        <v>1566000</v>
      </c>
      <c r="L853" s="2">
        <v>1566000</v>
      </c>
      <c r="M853" s="2">
        <v>645568.72</v>
      </c>
      <c r="N853" s="6">
        <f t="shared" si="13"/>
        <v>0.41224056194125158</v>
      </c>
      <c r="O853" s="2">
        <v>2450000</v>
      </c>
      <c r="P853" s="2">
        <v>0</v>
      </c>
    </row>
    <row r="854" spans="1:16" ht="30" x14ac:dyDescent="0.25">
      <c r="A854" s="1" t="s">
        <v>629</v>
      </c>
      <c r="B854" s="1" t="s">
        <v>31</v>
      </c>
      <c r="C854" s="1" t="s">
        <v>7</v>
      </c>
      <c r="D854" s="13" t="s">
        <v>132</v>
      </c>
      <c r="E854" s="13" t="s">
        <v>4021</v>
      </c>
      <c r="F854" s="11" t="s">
        <v>1339</v>
      </c>
      <c r="G854" s="1" t="s">
        <v>1340</v>
      </c>
      <c r="H854" s="1" t="s">
        <v>33</v>
      </c>
      <c r="I854" s="1" t="s">
        <v>1282</v>
      </c>
      <c r="J854" s="2">
        <v>280758</v>
      </c>
      <c r="K854" s="2">
        <v>295000</v>
      </c>
      <c r="L854" s="2">
        <v>295000</v>
      </c>
      <c r="M854" s="2">
        <v>220024.73800000001</v>
      </c>
      <c r="N854" s="6">
        <f t="shared" si="13"/>
        <v>0.7458465694915255</v>
      </c>
      <c r="O854" s="2">
        <v>0</v>
      </c>
      <c r="P854" s="2">
        <v>0</v>
      </c>
    </row>
    <row r="855" spans="1:16" ht="30" x14ac:dyDescent="0.25">
      <c r="A855" s="1" t="s">
        <v>629</v>
      </c>
      <c r="B855" s="1" t="s">
        <v>31</v>
      </c>
      <c r="C855" s="1" t="s">
        <v>7</v>
      </c>
      <c r="D855" s="13" t="s">
        <v>158</v>
      </c>
      <c r="E855" s="13" t="s">
        <v>158</v>
      </c>
      <c r="F855" s="11" t="s">
        <v>3699</v>
      </c>
      <c r="G855" s="1" t="s">
        <v>3700</v>
      </c>
      <c r="H855" s="1" t="s">
        <v>110</v>
      </c>
      <c r="I855" s="1" t="s">
        <v>246</v>
      </c>
      <c r="J855" s="2">
        <v>0</v>
      </c>
      <c r="K855" s="2">
        <v>200000</v>
      </c>
      <c r="L855" s="2">
        <v>200000</v>
      </c>
      <c r="M855" s="2">
        <v>0</v>
      </c>
      <c r="N855" s="6">
        <f t="shared" si="13"/>
        <v>0</v>
      </c>
      <c r="O855" s="2">
        <v>0</v>
      </c>
      <c r="P855" s="2">
        <v>0</v>
      </c>
    </row>
    <row r="856" spans="1:16" ht="30" x14ac:dyDescent="0.25">
      <c r="A856" s="1" t="s">
        <v>629</v>
      </c>
      <c r="B856" s="1" t="s">
        <v>31</v>
      </c>
      <c r="C856" s="1" t="s">
        <v>7</v>
      </c>
      <c r="D856" s="13" t="s">
        <v>169</v>
      </c>
      <c r="E856" s="13" t="s">
        <v>169</v>
      </c>
      <c r="F856" s="11" t="s">
        <v>3701</v>
      </c>
      <c r="G856" s="1" t="s">
        <v>3702</v>
      </c>
      <c r="H856" s="1" t="s">
        <v>110</v>
      </c>
      <c r="I856" s="1" t="s">
        <v>3703</v>
      </c>
      <c r="J856" s="2">
        <v>0</v>
      </c>
      <c r="K856" s="2">
        <v>80000</v>
      </c>
      <c r="L856" s="2">
        <v>80000</v>
      </c>
      <c r="M856" s="2">
        <v>0</v>
      </c>
      <c r="N856" s="6">
        <f t="shared" si="13"/>
        <v>0</v>
      </c>
      <c r="O856" s="2">
        <v>0</v>
      </c>
      <c r="P856" s="2">
        <v>0</v>
      </c>
    </row>
    <row r="857" spans="1:16" ht="30" x14ac:dyDescent="0.25">
      <c r="A857" s="1" t="s">
        <v>629</v>
      </c>
      <c r="B857" s="1" t="s">
        <v>31</v>
      </c>
      <c r="C857" s="1" t="s">
        <v>7</v>
      </c>
      <c r="D857" s="13" t="s">
        <v>169</v>
      </c>
      <c r="E857" s="13" t="s">
        <v>4010</v>
      </c>
      <c r="F857" s="11" t="s">
        <v>3704</v>
      </c>
      <c r="G857" s="1" t="s">
        <v>3705</v>
      </c>
      <c r="H857" s="1" t="s">
        <v>33</v>
      </c>
      <c r="I857" s="1" t="s">
        <v>244</v>
      </c>
      <c r="J857" s="2">
        <v>0</v>
      </c>
      <c r="K857" s="2">
        <v>4961310</v>
      </c>
      <c r="L857" s="2">
        <v>4961310</v>
      </c>
      <c r="M857" s="2">
        <v>2239025.8629999999</v>
      </c>
      <c r="N857" s="6">
        <f t="shared" si="13"/>
        <v>0.45129731119401928</v>
      </c>
      <c r="O857" s="2">
        <v>173000</v>
      </c>
      <c r="P857" s="2">
        <v>0</v>
      </c>
    </row>
    <row r="858" spans="1:16" ht="30" x14ac:dyDescent="0.25">
      <c r="A858" s="1" t="s">
        <v>629</v>
      </c>
      <c r="B858" s="1" t="s">
        <v>31</v>
      </c>
      <c r="C858" s="1" t="s">
        <v>7</v>
      </c>
      <c r="D858" s="13" t="s">
        <v>169</v>
      </c>
      <c r="E858" s="13" t="s">
        <v>169</v>
      </c>
      <c r="F858" s="11" t="s">
        <v>1341</v>
      </c>
      <c r="G858" s="1" t="s">
        <v>1342</v>
      </c>
      <c r="H858" s="1" t="s">
        <v>33</v>
      </c>
      <c r="I858" s="1" t="s">
        <v>1343</v>
      </c>
      <c r="J858" s="2">
        <v>2714400</v>
      </c>
      <c r="K858" s="2">
        <v>3249480</v>
      </c>
      <c r="L858" s="2">
        <v>3249480</v>
      </c>
      <c r="M858" s="2">
        <v>1726563.3959999999</v>
      </c>
      <c r="N858" s="6">
        <f t="shared" si="13"/>
        <v>0.53133528933860186</v>
      </c>
      <c r="O858" s="2">
        <v>1900000</v>
      </c>
      <c r="P858" s="2">
        <v>0</v>
      </c>
    </row>
    <row r="859" spans="1:16" ht="30" x14ac:dyDescent="0.25">
      <c r="A859" s="1" t="s">
        <v>629</v>
      </c>
      <c r="B859" s="1" t="s">
        <v>31</v>
      </c>
      <c r="C859" s="1" t="s">
        <v>7</v>
      </c>
      <c r="D859" s="13" t="s">
        <v>11</v>
      </c>
      <c r="E859" s="13" t="s">
        <v>11</v>
      </c>
      <c r="F859" s="11" t="s">
        <v>1344</v>
      </c>
      <c r="G859" s="1" t="s">
        <v>1345</v>
      </c>
      <c r="H859" s="1" t="s">
        <v>110</v>
      </c>
      <c r="I859" s="1" t="s">
        <v>246</v>
      </c>
      <c r="J859" s="2">
        <v>16827</v>
      </c>
      <c r="K859" s="2">
        <v>0</v>
      </c>
      <c r="L859" s="2">
        <v>0</v>
      </c>
      <c r="M859" s="2">
        <v>0</v>
      </c>
      <c r="N859" s="6" t="str">
        <f t="shared" si="13"/>
        <v>-</v>
      </c>
      <c r="O859" s="2">
        <v>0</v>
      </c>
      <c r="P859" s="2">
        <v>0</v>
      </c>
    </row>
    <row r="860" spans="1:16" ht="30" x14ac:dyDescent="0.25">
      <c r="A860" s="1" t="s">
        <v>629</v>
      </c>
      <c r="B860" s="1" t="s">
        <v>31</v>
      </c>
      <c r="C860" s="1" t="s">
        <v>7</v>
      </c>
      <c r="D860" s="13" t="s">
        <v>132</v>
      </c>
      <c r="E860" s="13" t="s">
        <v>132</v>
      </c>
      <c r="F860" s="11" t="s">
        <v>3706</v>
      </c>
      <c r="G860" s="1" t="s">
        <v>3707</v>
      </c>
      <c r="H860" s="1" t="s">
        <v>33</v>
      </c>
      <c r="I860" s="1" t="s">
        <v>3708</v>
      </c>
      <c r="J860" s="2">
        <v>0</v>
      </c>
      <c r="K860" s="2">
        <v>1852010</v>
      </c>
      <c r="L860" s="2">
        <v>1852010</v>
      </c>
      <c r="M860" s="2">
        <v>1015826.76</v>
      </c>
      <c r="N860" s="6">
        <f t="shared" si="13"/>
        <v>0.54849960853343127</v>
      </c>
      <c r="O860" s="2">
        <v>3740000</v>
      </c>
      <c r="P860" s="2">
        <v>0</v>
      </c>
    </row>
    <row r="861" spans="1:16" ht="30" x14ac:dyDescent="0.25">
      <c r="A861" s="1" t="s">
        <v>629</v>
      </c>
      <c r="B861" s="1" t="s">
        <v>31</v>
      </c>
      <c r="C861" s="1" t="s">
        <v>7</v>
      </c>
      <c r="D861" s="13" t="s">
        <v>169</v>
      </c>
      <c r="E861" s="13" t="s">
        <v>169</v>
      </c>
      <c r="F861" s="11" t="s">
        <v>3709</v>
      </c>
      <c r="G861" s="1" t="s">
        <v>4107</v>
      </c>
      <c r="H861" s="1" t="s">
        <v>33</v>
      </c>
      <c r="I861" s="1" t="s">
        <v>245</v>
      </c>
      <c r="J861" s="2">
        <v>0</v>
      </c>
      <c r="K861" s="2">
        <v>1317710</v>
      </c>
      <c r="L861" s="2">
        <v>1317710</v>
      </c>
      <c r="M861" s="2">
        <v>644170.91599999997</v>
      </c>
      <c r="N861" s="6">
        <f t="shared" si="13"/>
        <v>0.48885636141487882</v>
      </c>
      <c r="O861" s="2">
        <v>3053000</v>
      </c>
      <c r="P861" s="2">
        <v>0</v>
      </c>
    </row>
    <row r="862" spans="1:16" ht="30" x14ac:dyDescent="0.25">
      <c r="A862" s="1" t="s">
        <v>629</v>
      </c>
      <c r="B862" s="1" t="s">
        <v>31</v>
      </c>
      <c r="C862" s="1" t="s">
        <v>7</v>
      </c>
      <c r="D862" s="13" t="s">
        <v>169</v>
      </c>
      <c r="E862" s="13" t="s">
        <v>169</v>
      </c>
      <c r="F862" s="11" t="s">
        <v>1346</v>
      </c>
      <c r="G862" s="1" t="s">
        <v>1347</v>
      </c>
      <c r="H862" s="1" t="s">
        <v>33</v>
      </c>
      <c r="I862" s="1" t="s">
        <v>1292</v>
      </c>
      <c r="J862" s="2">
        <v>966213</v>
      </c>
      <c r="K862" s="2">
        <v>1743000</v>
      </c>
      <c r="L862" s="2">
        <v>1743000</v>
      </c>
      <c r="M862" s="2">
        <v>1316739.892</v>
      </c>
      <c r="N862" s="6">
        <f t="shared" si="13"/>
        <v>0.7554445737234653</v>
      </c>
      <c r="O862" s="2">
        <v>0</v>
      </c>
      <c r="P862" s="2">
        <v>0</v>
      </c>
    </row>
    <row r="863" spans="1:16" ht="30" x14ac:dyDescent="0.25">
      <c r="A863" s="1" t="s">
        <v>629</v>
      </c>
      <c r="B863" s="1" t="s">
        <v>31</v>
      </c>
      <c r="C863" s="1" t="s">
        <v>7</v>
      </c>
      <c r="D863" s="13" t="s">
        <v>169</v>
      </c>
      <c r="E863" s="13" t="s">
        <v>169</v>
      </c>
      <c r="F863" s="11" t="s">
        <v>1348</v>
      </c>
      <c r="G863" s="1" t="s">
        <v>1349</v>
      </c>
      <c r="H863" s="1" t="s">
        <v>33</v>
      </c>
      <c r="I863" s="1" t="s">
        <v>1282</v>
      </c>
      <c r="J863" s="2">
        <v>2041985</v>
      </c>
      <c r="K863" s="2">
        <v>1541000</v>
      </c>
      <c r="L863" s="2">
        <v>1541000</v>
      </c>
      <c r="M863" s="2">
        <v>761682.09499999997</v>
      </c>
      <c r="N863" s="6">
        <f t="shared" si="13"/>
        <v>0.49427780337443217</v>
      </c>
      <c r="O863" s="2">
        <v>1103000</v>
      </c>
      <c r="P863" s="2">
        <v>0</v>
      </c>
    </row>
    <row r="864" spans="1:16" ht="45" x14ac:dyDescent="0.25">
      <c r="A864" s="1" t="s">
        <v>629</v>
      </c>
      <c r="B864" s="1" t="s">
        <v>31</v>
      </c>
      <c r="C864" s="1" t="s">
        <v>7</v>
      </c>
      <c r="D864" s="13" t="s">
        <v>136</v>
      </c>
      <c r="E864" s="13" t="s">
        <v>4018</v>
      </c>
      <c r="F864" s="11" t="s">
        <v>1350</v>
      </c>
      <c r="G864" s="1" t="s">
        <v>1351</v>
      </c>
      <c r="H864" s="1" t="s">
        <v>112</v>
      </c>
      <c r="I864" s="1" t="s">
        <v>1352</v>
      </c>
      <c r="J864" s="2">
        <v>3132000</v>
      </c>
      <c r="K864" s="2">
        <v>1639000</v>
      </c>
      <c r="L864" s="2">
        <v>1639000</v>
      </c>
      <c r="M864" s="2">
        <v>1408081.1380000003</v>
      </c>
      <c r="N864" s="6">
        <f t="shared" si="13"/>
        <v>0.85910990726052483</v>
      </c>
      <c r="O864" s="2">
        <v>2775000</v>
      </c>
      <c r="P864" s="2">
        <v>1381000</v>
      </c>
    </row>
    <row r="865" spans="1:16" ht="75" x14ac:dyDescent="0.25">
      <c r="A865" s="1" t="s">
        <v>629</v>
      </c>
      <c r="B865" s="1" t="s">
        <v>31</v>
      </c>
      <c r="C865" s="1" t="s">
        <v>7</v>
      </c>
      <c r="D865" s="13" t="s">
        <v>136</v>
      </c>
      <c r="E865" s="13" t="s">
        <v>4018</v>
      </c>
      <c r="F865" s="11" t="s">
        <v>1353</v>
      </c>
      <c r="G865" s="1" t="s">
        <v>1354</v>
      </c>
      <c r="H865" s="1" t="s">
        <v>112</v>
      </c>
      <c r="I865" s="1" t="s">
        <v>1355</v>
      </c>
      <c r="J865" s="2">
        <v>2494686</v>
      </c>
      <c r="K865" s="2">
        <v>2041000</v>
      </c>
      <c r="L865" s="2">
        <v>2041000</v>
      </c>
      <c r="M865" s="2">
        <v>1827636.314</v>
      </c>
      <c r="N865" s="6">
        <f t="shared" si="13"/>
        <v>0.89546120235178839</v>
      </c>
      <c r="O865" s="2">
        <v>5339000</v>
      </c>
      <c r="P865" s="2">
        <v>6694000</v>
      </c>
    </row>
    <row r="866" spans="1:16" ht="30" x14ac:dyDescent="0.25">
      <c r="A866" s="1" t="s">
        <v>629</v>
      </c>
      <c r="B866" s="1" t="s">
        <v>31</v>
      </c>
      <c r="C866" s="1" t="s">
        <v>7</v>
      </c>
      <c r="D866" s="13" t="s">
        <v>169</v>
      </c>
      <c r="E866" s="13" t="s">
        <v>4010</v>
      </c>
      <c r="F866" s="11" t="s">
        <v>2849</v>
      </c>
      <c r="G866" s="1" t="s">
        <v>2850</v>
      </c>
      <c r="H866" s="1" t="s">
        <v>33</v>
      </c>
      <c r="I866" s="1" t="s">
        <v>1292</v>
      </c>
      <c r="J866" s="2">
        <v>52200</v>
      </c>
      <c r="K866" s="2">
        <v>52710</v>
      </c>
      <c r="L866" s="2">
        <v>52710</v>
      </c>
      <c r="M866" s="2">
        <v>147.17500000000001</v>
      </c>
      <c r="N866" s="6">
        <f t="shared" si="13"/>
        <v>2.7921646746347944E-3</v>
      </c>
      <c r="O866" s="2">
        <v>240000</v>
      </c>
      <c r="P866" s="2">
        <v>78000</v>
      </c>
    </row>
    <row r="867" spans="1:16" ht="30" x14ac:dyDescent="0.25">
      <c r="A867" s="1" t="s">
        <v>629</v>
      </c>
      <c r="B867" s="1" t="s">
        <v>31</v>
      </c>
      <c r="C867" s="1" t="s">
        <v>7</v>
      </c>
      <c r="D867" s="13" t="s">
        <v>11</v>
      </c>
      <c r="E867" s="13" t="s">
        <v>11</v>
      </c>
      <c r="F867" s="11" t="s">
        <v>3710</v>
      </c>
      <c r="G867" s="1" t="s">
        <v>3711</v>
      </c>
      <c r="H867" s="1" t="s">
        <v>110</v>
      </c>
      <c r="I867" s="1" t="s">
        <v>246</v>
      </c>
      <c r="J867" s="2">
        <v>0</v>
      </c>
      <c r="K867" s="2">
        <v>10</v>
      </c>
      <c r="L867" s="2">
        <v>10</v>
      </c>
      <c r="M867" s="2">
        <v>0</v>
      </c>
      <c r="N867" s="6">
        <f t="shared" si="13"/>
        <v>0</v>
      </c>
      <c r="O867" s="2">
        <v>67000</v>
      </c>
      <c r="P867" s="2">
        <v>0</v>
      </c>
    </row>
    <row r="868" spans="1:16" ht="30" x14ac:dyDescent="0.25">
      <c r="A868" s="1" t="s">
        <v>629</v>
      </c>
      <c r="B868" s="1" t="s">
        <v>31</v>
      </c>
      <c r="C868" s="1" t="s">
        <v>7</v>
      </c>
      <c r="D868" s="13" t="s">
        <v>169</v>
      </c>
      <c r="E868" s="13" t="s">
        <v>169</v>
      </c>
      <c r="F868" s="11" t="s">
        <v>3712</v>
      </c>
      <c r="G868" s="1" t="s">
        <v>3713</v>
      </c>
      <c r="H868" s="1" t="s">
        <v>33</v>
      </c>
      <c r="I868" s="1" t="s">
        <v>245</v>
      </c>
      <c r="J868" s="2">
        <v>0</v>
      </c>
      <c r="K868" s="2">
        <v>174010</v>
      </c>
      <c r="L868" s="2">
        <v>174010</v>
      </c>
      <c r="M868" s="2">
        <v>4620.174</v>
      </c>
      <c r="N868" s="6">
        <f t="shared" si="13"/>
        <v>2.6551198206999596E-2</v>
      </c>
      <c r="O868" s="2">
        <v>391000</v>
      </c>
      <c r="P868" s="2">
        <v>0</v>
      </c>
    </row>
    <row r="869" spans="1:16" ht="30" x14ac:dyDescent="0.25">
      <c r="A869" s="1" t="s">
        <v>629</v>
      </c>
      <c r="B869" s="1" t="s">
        <v>31</v>
      </c>
      <c r="C869" s="1" t="s">
        <v>7</v>
      </c>
      <c r="D869" s="13" t="s">
        <v>142</v>
      </c>
      <c r="E869" s="13" t="s">
        <v>4019</v>
      </c>
      <c r="F869" s="11" t="s">
        <v>3714</v>
      </c>
      <c r="G869" s="1" t="s">
        <v>4108</v>
      </c>
      <c r="H869" s="1" t="s">
        <v>33</v>
      </c>
      <c r="I869" s="1" t="s">
        <v>247</v>
      </c>
      <c r="J869" s="2">
        <v>0</v>
      </c>
      <c r="K869" s="2">
        <v>3761000</v>
      </c>
      <c r="L869" s="2">
        <v>3761000</v>
      </c>
      <c r="M869" s="2">
        <v>3124411.892</v>
      </c>
      <c r="N869" s="6">
        <f t="shared" si="13"/>
        <v>0.83073966817335809</v>
      </c>
      <c r="O869" s="2">
        <v>77000</v>
      </c>
      <c r="P869" s="2">
        <v>0</v>
      </c>
    </row>
    <row r="870" spans="1:16" ht="30" x14ac:dyDescent="0.25">
      <c r="A870" s="1" t="s">
        <v>629</v>
      </c>
      <c r="B870" s="1" t="s">
        <v>31</v>
      </c>
      <c r="C870" s="1" t="s">
        <v>7</v>
      </c>
      <c r="D870" s="13" t="s">
        <v>132</v>
      </c>
      <c r="E870" s="13" t="s">
        <v>132</v>
      </c>
      <c r="F870" s="11" t="s">
        <v>3715</v>
      </c>
      <c r="G870" s="1" t="s">
        <v>4109</v>
      </c>
      <c r="H870" s="1" t="s">
        <v>33</v>
      </c>
      <c r="I870" s="1" t="s">
        <v>248</v>
      </c>
      <c r="J870" s="2">
        <v>0</v>
      </c>
      <c r="K870" s="2">
        <v>3494000</v>
      </c>
      <c r="L870" s="2">
        <v>3494000</v>
      </c>
      <c r="M870" s="2">
        <v>1892087.4310000001</v>
      </c>
      <c r="N870" s="6">
        <f t="shared" si="13"/>
        <v>0.541524736977676</v>
      </c>
      <c r="O870" s="2">
        <v>1851000</v>
      </c>
      <c r="P870" s="2">
        <v>0</v>
      </c>
    </row>
    <row r="871" spans="1:16" ht="30" x14ac:dyDescent="0.25">
      <c r="A871" s="1" t="s">
        <v>629</v>
      </c>
      <c r="B871" s="1" t="s">
        <v>31</v>
      </c>
      <c r="C871" s="1" t="s">
        <v>7</v>
      </c>
      <c r="D871" s="13" t="s">
        <v>136</v>
      </c>
      <c r="E871" s="13" t="s">
        <v>4012</v>
      </c>
      <c r="F871" s="11" t="s">
        <v>2851</v>
      </c>
      <c r="G871" s="1" t="s">
        <v>2852</v>
      </c>
      <c r="H871" s="1" t="s">
        <v>9</v>
      </c>
      <c r="I871" s="1" t="s">
        <v>10</v>
      </c>
      <c r="J871" s="2">
        <v>3390158</v>
      </c>
      <c r="K871" s="2">
        <v>20</v>
      </c>
      <c r="L871" s="2">
        <v>20</v>
      </c>
      <c r="M871" s="2">
        <v>0</v>
      </c>
      <c r="N871" s="6">
        <f t="shared" si="13"/>
        <v>0</v>
      </c>
      <c r="O871" s="2">
        <v>7500000</v>
      </c>
      <c r="P871" s="2">
        <v>704000</v>
      </c>
    </row>
    <row r="872" spans="1:16" ht="30" x14ac:dyDescent="0.25">
      <c r="A872" s="1" t="s">
        <v>629</v>
      </c>
      <c r="B872" s="1" t="s">
        <v>31</v>
      </c>
      <c r="C872" s="1" t="s">
        <v>7</v>
      </c>
      <c r="D872" s="13" t="s">
        <v>136</v>
      </c>
      <c r="E872" s="13" t="s">
        <v>4012</v>
      </c>
      <c r="F872" s="11" t="s">
        <v>4110</v>
      </c>
      <c r="G872" s="1" t="s">
        <v>4111</v>
      </c>
      <c r="H872" s="1" t="s">
        <v>9</v>
      </c>
      <c r="I872" s="1" t="s">
        <v>10</v>
      </c>
      <c r="J872" s="2">
        <v>0</v>
      </c>
      <c r="K872" s="2">
        <v>20</v>
      </c>
      <c r="L872" s="2">
        <v>20</v>
      </c>
      <c r="M872" s="2">
        <v>0</v>
      </c>
      <c r="N872" s="6">
        <f t="shared" si="13"/>
        <v>0</v>
      </c>
      <c r="O872" s="2">
        <v>5970000</v>
      </c>
      <c r="P872" s="2">
        <v>0</v>
      </c>
    </row>
    <row r="873" spans="1:16" ht="30" x14ac:dyDescent="0.25">
      <c r="A873" s="1" t="s">
        <v>629</v>
      </c>
      <c r="B873" s="1" t="s">
        <v>31</v>
      </c>
      <c r="C873" s="1" t="s">
        <v>7</v>
      </c>
      <c r="D873" s="13" t="s">
        <v>136</v>
      </c>
      <c r="E873" s="13" t="s">
        <v>4034</v>
      </c>
      <c r="F873" s="11" t="s">
        <v>3716</v>
      </c>
      <c r="G873" s="1" t="s">
        <v>3717</v>
      </c>
      <c r="H873" s="1" t="s">
        <v>9</v>
      </c>
      <c r="I873" s="1" t="s">
        <v>10</v>
      </c>
      <c r="J873" s="2">
        <v>0</v>
      </c>
      <c r="K873" s="2">
        <v>30</v>
      </c>
      <c r="L873" s="2">
        <v>30</v>
      </c>
      <c r="M873" s="2">
        <v>0</v>
      </c>
      <c r="N873" s="6">
        <f t="shared" si="13"/>
        <v>0</v>
      </c>
      <c r="O873" s="2">
        <v>1691000</v>
      </c>
      <c r="P873" s="2">
        <v>0</v>
      </c>
    </row>
    <row r="874" spans="1:16" ht="30" x14ac:dyDescent="0.25">
      <c r="A874" s="1" t="s">
        <v>629</v>
      </c>
      <c r="B874" s="1" t="s">
        <v>31</v>
      </c>
      <c r="C874" s="1" t="s">
        <v>7</v>
      </c>
      <c r="D874" s="13" t="s">
        <v>136</v>
      </c>
      <c r="E874" s="13" t="s">
        <v>4016</v>
      </c>
      <c r="F874" s="11" t="s">
        <v>3718</v>
      </c>
      <c r="G874" s="1" t="s">
        <v>416</v>
      </c>
      <c r="H874" s="1" t="s">
        <v>9</v>
      </c>
      <c r="I874" s="1" t="s">
        <v>10</v>
      </c>
      <c r="J874" s="2">
        <v>0</v>
      </c>
      <c r="K874" s="2">
        <v>20</v>
      </c>
      <c r="L874" s="2">
        <v>20</v>
      </c>
      <c r="M874" s="2">
        <v>0</v>
      </c>
      <c r="N874" s="6">
        <f t="shared" si="13"/>
        <v>0</v>
      </c>
      <c r="O874" s="2">
        <v>15625000</v>
      </c>
      <c r="P874" s="2">
        <v>0</v>
      </c>
    </row>
    <row r="875" spans="1:16" ht="225" x14ac:dyDescent="0.25">
      <c r="A875" s="1" t="s">
        <v>629</v>
      </c>
      <c r="B875" s="1" t="s">
        <v>31</v>
      </c>
      <c r="C875" s="1" t="s">
        <v>7</v>
      </c>
      <c r="D875" s="13" t="s">
        <v>136</v>
      </c>
      <c r="E875" s="13" t="s">
        <v>4017</v>
      </c>
      <c r="F875" s="11" t="s">
        <v>2853</v>
      </c>
      <c r="G875" s="1" t="s">
        <v>2854</v>
      </c>
      <c r="H875" s="1" t="s">
        <v>112</v>
      </c>
      <c r="I875" s="1" t="s">
        <v>1310</v>
      </c>
      <c r="J875" s="2">
        <v>8991371</v>
      </c>
      <c r="K875" s="2">
        <v>10089000</v>
      </c>
      <c r="L875" s="2">
        <v>10089000</v>
      </c>
      <c r="M875" s="2">
        <v>7019905.023</v>
      </c>
      <c r="N875" s="6">
        <f t="shared" si="13"/>
        <v>0.6957979009812667</v>
      </c>
      <c r="O875" s="2">
        <v>0</v>
      </c>
      <c r="P875" s="2">
        <v>0</v>
      </c>
    </row>
    <row r="876" spans="1:16" ht="90" x14ac:dyDescent="0.25">
      <c r="A876" s="1" t="s">
        <v>629</v>
      </c>
      <c r="B876" s="1" t="s">
        <v>31</v>
      </c>
      <c r="C876" s="1" t="s">
        <v>7</v>
      </c>
      <c r="D876" s="13" t="s">
        <v>136</v>
      </c>
      <c r="E876" s="13" t="s">
        <v>4018</v>
      </c>
      <c r="F876" s="11" t="s">
        <v>2855</v>
      </c>
      <c r="G876" s="1" t="s">
        <v>2856</v>
      </c>
      <c r="H876" s="1" t="s">
        <v>112</v>
      </c>
      <c r="I876" s="1" t="s">
        <v>2857</v>
      </c>
      <c r="J876" s="2">
        <v>835200</v>
      </c>
      <c r="K876" s="2">
        <v>67600</v>
      </c>
      <c r="L876" s="2">
        <v>67600</v>
      </c>
      <c r="M876" s="2">
        <v>63.075000000000003</v>
      </c>
      <c r="N876" s="6">
        <f t="shared" si="13"/>
        <v>9.3306213017751484E-4</v>
      </c>
      <c r="O876" s="2">
        <v>3039000</v>
      </c>
      <c r="P876" s="2">
        <v>4000000</v>
      </c>
    </row>
    <row r="877" spans="1:16" ht="90" x14ac:dyDescent="0.25">
      <c r="A877" s="1" t="s">
        <v>629</v>
      </c>
      <c r="B877" s="1" t="s">
        <v>31</v>
      </c>
      <c r="C877" s="1" t="s">
        <v>7</v>
      </c>
      <c r="D877" s="13" t="s">
        <v>136</v>
      </c>
      <c r="E877" s="13" t="s">
        <v>4018</v>
      </c>
      <c r="F877" s="11" t="s">
        <v>2858</v>
      </c>
      <c r="G877" s="1" t="s">
        <v>2859</v>
      </c>
      <c r="H877" s="1" t="s">
        <v>112</v>
      </c>
      <c r="I877" s="1" t="s">
        <v>2857</v>
      </c>
      <c r="J877" s="2">
        <v>1461600</v>
      </c>
      <c r="K877" s="2">
        <v>415600</v>
      </c>
      <c r="L877" s="2">
        <v>415600</v>
      </c>
      <c r="M877" s="2">
        <v>235.48</v>
      </c>
      <c r="N877" s="6">
        <f t="shared" si="13"/>
        <v>5.6660250240615979E-4</v>
      </c>
      <c r="O877" s="2">
        <v>8000000</v>
      </c>
      <c r="P877" s="2">
        <v>10448000</v>
      </c>
    </row>
    <row r="878" spans="1:16" ht="30" x14ac:dyDescent="0.25">
      <c r="A878" s="1" t="s">
        <v>629</v>
      </c>
      <c r="B878" s="1" t="s">
        <v>31</v>
      </c>
      <c r="C878" s="1" t="s">
        <v>7</v>
      </c>
      <c r="D878" s="13" t="s">
        <v>142</v>
      </c>
      <c r="E878" s="13" t="s">
        <v>142</v>
      </c>
      <c r="F878" s="11" t="s">
        <v>2860</v>
      </c>
      <c r="G878" s="1" t="s">
        <v>2861</v>
      </c>
      <c r="H878" s="1" t="s">
        <v>33</v>
      </c>
      <c r="I878" s="1" t="s">
        <v>349</v>
      </c>
      <c r="J878" s="2">
        <v>10440</v>
      </c>
      <c r="K878" s="2">
        <v>0</v>
      </c>
      <c r="L878" s="2">
        <v>0</v>
      </c>
      <c r="M878" s="2">
        <v>0</v>
      </c>
      <c r="N878" s="6" t="str">
        <f t="shared" si="13"/>
        <v>-</v>
      </c>
      <c r="O878" s="2">
        <v>0</v>
      </c>
      <c r="P878" s="2">
        <v>0</v>
      </c>
    </row>
    <row r="879" spans="1:16" ht="90" x14ac:dyDescent="0.25">
      <c r="A879" s="1" t="s">
        <v>629</v>
      </c>
      <c r="B879" s="1" t="s">
        <v>31</v>
      </c>
      <c r="C879" s="1" t="s">
        <v>7</v>
      </c>
      <c r="D879" s="13" t="s">
        <v>169</v>
      </c>
      <c r="E879" s="13" t="s">
        <v>169</v>
      </c>
      <c r="F879" s="11" t="s">
        <v>2862</v>
      </c>
      <c r="G879" s="1" t="s">
        <v>2863</v>
      </c>
      <c r="H879" s="1" t="s">
        <v>112</v>
      </c>
      <c r="I879" s="1" t="s">
        <v>2857</v>
      </c>
      <c r="J879" s="2">
        <v>104400</v>
      </c>
      <c r="K879" s="2">
        <v>10300</v>
      </c>
      <c r="L879" s="2">
        <v>10300</v>
      </c>
      <c r="M879" s="2">
        <v>58.87</v>
      </c>
      <c r="N879" s="6">
        <f t="shared" si="13"/>
        <v>5.7155339805825241E-3</v>
      </c>
      <c r="O879" s="2">
        <v>424700</v>
      </c>
      <c r="P879" s="2">
        <v>418000</v>
      </c>
    </row>
    <row r="880" spans="1:16" ht="30" x14ac:dyDescent="0.25">
      <c r="A880" s="1" t="s">
        <v>629</v>
      </c>
      <c r="B880" s="1" t="s">
        <v>31</v>
      </c>
      <c r="C880" s="1" t="s">
        <v>7</v>
      </c>
      <c r="D880" s="13" t="s">
        <v>136</v>
      </c>
      <c r="E880" s="13" t="s">
        <v>4012</v>
      </c>
      <c r="F880" s="11" t="s">
        <v>3719</v>
      </c>
      <c r="G880" s="1" t="s">
        <v>3720</v>
      </c>
      <c r="H880" s="1" t="s">
        <v>33</v>
      </c>
      <c r="I880" s="1" t="s">
        <v>244</v>
      </c>
      <c r="J880" s="2">
        <v>0</v>
      </c>
      <c r="K880" s="2">
        <v>292000</v>
      </c>
      <c r="L880" s="2">
        <v>292000</v>
      </c>
      <c r="M880" s="2">
        <v>228540.71099999998</v>
      </c>
      <c r="N880" s="6">
        <f t="shared" si="13"/>
        <v>0.78267366780821912</v>
      </c>
      <c r="O880" s="2">
        <v>0</v>
      </c>
      <c r="P880" s="2">
        <v>0</v>
      </c>
    </row>
    <row r="881" spans="1:16" ht="30" x14ac:dyDescent="0.25">
      <c r="A881" s="1" t="s">
        <v>629</v>
      </c>
      <c r="B881" s="1" t="s">
        <v>31</v>
      </c>
      <c r="C881" s="1" t="s">
        <v>7</v>
      </c>
      <c r="D881" s="13" t="s">
        <v>136</v>
      </c>
      <c r="E881" s="13" t="s">
        <v>4014</v>
      </c>
      <c r="F881" s="11" t="s">
        <v>4567</v>
      </c>
      <c r="G881" s="1" t="s">
        <v>4568</v>
      </c>
      <c r="H881" s="1" t="s">
        <v>9</v>
      </c>
      <c r="I881" s="1" t="s">
        <v>10</v>
      </c>
      <c r="J881" s="2">
        <v>0</v>
      </c>
      <c r="K881" s="2">
        <v>20</v>
      </c>
      <c r="L881" s="2">
        <v>20</v>
      </c>
      <c r="M881" s="2">
        <v>0</v>
      </c>
      <c r="N881" s="6">
        <f t="shared" si="13"/>
        <v>0</v>
      </c>
      <c r="O881" s="2">
        <v>15630000</v>
      </c>
      <c r="P881" s="2">
        <v>0</v>
      </c>
    </row>
    <row r="882" spans="1:16" ht="120" x14ac:dyDescent="0.25">
      <c r="A882" s="1" t="s">
        <v>629</v>
      </c>
      <c r="B882" s="1" t="s">
        <v>31</v>
      </c>
      <c r="C882" s="1" t="s">
        <v>7</v>
      </c>
      <c r="D882" s="13" t="s">
        <v>136</v>
      </c>
      <c r="E882" s="13" t="s">
        <v>4034</v>
      </c>
      <c r="F882" s="11" t="s">
        <v>2864</v>
      </c>
      <c r="G882" s="1" t="s">
        <v>2865</v>
      </c>
      <c r="H882" s="1" t="s">
        <v>112</v>
      </c>
      <c r="I882" s="1" t="s">
        <v>4279</v>
      </c>
      <c r="J882" s="2">
        <v>1044000</v>
      </c>
      <c r="K882" s="2">
        <v>0</v>
      </c>
      <c r="L882" s="2">
        <v>0</v>
      </c>
      <c r="M882" s="2">
        <v>0</v>
      </c>
      <c r="N882" s="6" t="str">
        <f t="shared" si="13"/>
        <v>-</v>
      </c>
      <c r="O882" s="2">
        <v>0</v>
      </c>
      <c r="P882" s="2">
        <v>0</v>
      </c>
    </row>
    <row r="883" spans="1:16" ht="105" x14ac:dyDescent="0.25">
      <c r="A883" s="1" t="s">
        <v>629</v>
      </c>
      <c r="B883" s="1" t="s">
        <v>31</v>
      </c>
      <c r="C883" s="1" t="s">
        <v>7</v>
      </c>
      <c r="D883" s="13" t="s">
        <v>136</v>
      </c>
      <c r="E883" s="13" t="s">
        <v>4016</v>
      </c>
      <c r="F883" s="11" t="s">
        <v>2866</v>
      </c>
      <c r="G883" s="1" t="s">
        <v>2867</v>
      </c>
      <c r="H883" s="1" t="s">
        <v>112</v>
      </c>
      <c r="I883" s="1" t="s">
        <v>1336</v>
      </c>
      <c r="J883" s="2">
        <v>5137131</v>
      </c>
      <c r="K883" s="2">
        <v>0</v>
      </c>
      <c r="L883" s="2">
        <v>0</v>
      </c>
      <c r="M883" s="2">
        <v>0</v>
      </c>
      <c r="N883" s="6" t="str">
        <f t="shared" si="13"/>
        <v>-</v>
      </c>
      <c r="O883" s="2">
        <v>0</v>
      </c>
      <c r="P883" s="2">
        <v>0</v>
      </c>
    </row>
    <row r="884" spans="1:16" ht="225" x14ac:dyDescent="0.25">
      <c r="A884" s="1" t="s">
        <v>629</v>
      </c>
      <c r="B884" s="1" t="s">
        <v>31</v>
      </c>
      <c r="C884" s="1" t="s">
        <v>7</v>
      </c>
      <c r="D884" s="13" t="s">
        <v>136</v>
      </c>
      <c r="E884" s="13" t="s">
        <v>4012</v>
      </c>
      <c r="F884" s="11" t="s">
        <v>3721</v>
      </c>
      <c r="G884" s="1" t="s">
        <v>3722</v>
      </c>
      <c r="H884" s="1" t="s">
        <v>112</v>
      </c>
      <c r="I884" s="1" t="s">
        <v>1310</v>
      </c>
      <c r="J884" s="2">
        <v>0</v>
      </c>
      <c r="K884" s="2">
        <v>750000</v>
      </c>
      <c r="L884" s="2">
        <v>750000</v>
      </c>
      <c r="M884" s="2">
        <v>0</v>
      </c>
      <c r="N884" s="6">
        <f t="shared" si="13"/>
        <v>0</v>
      </c>
      <c r="O884" s="2">
        <v>0</v>
      </c>
      <c r="P884" s="2">
        <v>0</v>
      </c>
    </row>
    <row r="885" spans="1:16" ht="30" x14ac:dyDescent="0.25">
      <c r="A885" s="1" t="s">
        <v>629</v>
      </c>
      <c r="B885" s="1" t="s">
        <v>31</v>
      </c>
      <c r="C885" s="1" t="s">
        <v>7</v>
      </c>
      <c r="D885" s="13" t="s">
        <v>173</v>
      </c>
      <c r="E885" s="13" t="s">
        <v>4024</v>
      </c>
      <c r="F885" s="11" t="s">
        <v>4901</v>
      </c>
      <c r="G885" s="1" t="s">
        <v>4902</v>
      </c>
      <c r="H885" s="1" t="s">
        <v>9</v>
      </c>
      <c r="I885" s="1" t="s">
        <v>10</v>
      </c>
      <c r="J885" s="2">
        <v>0</v>
      </c>
      <c r="K885" s="2">
        <v>10500</v>
      </c>
      <c r="L885" s="2">
        <v>10500</v>
      </c>
      <c r="M885" s="2">
        <v>0</v>
      </c>
      <c r="N885" s="6">
        <f t="shared" si="13"/>
        <v>0</v>
      </c>
      <c r="O885" s="2">
        <v>590000</v>
      </c>
      <c r="P885" s="2">
        <v>0</v>
      </c>
    </row>
    <row r="886" spans="1:16" ht="30" x14ac:dyDescent="0.25">
      <c r="A886" s="1" t="s">
        <v>629</v>
      </c>
      <c r="B886" s="1" t="s">
        <v>35</v>
      </c>
      <c r="C886" s="1" t="s">
        <v>47</v>
      </c>
      <c r="D886" s="13" t="s">
        <v>249</v>
      </c>
      <c r="E886" s="13" t="s">
        <v>249</v>
      </c>
      <c r="F886" s="11" t="s">
        <v>3723</v>
      </c>
      <c r="G886" s="1" t="s">
        <v>3724</v>
      </c>
      <c r="H886" s="1" t="s">
        <v>36</v>
      </c>
      <c r="I886" s="1" t="s">
        <v>36</v>
      </c>
      <c r="J886" s="2">
        <v>0</v>
      </c>
      <c r="K886" s="2">
        <v>10</v>
      </c>
      <c r="L886" s="2">
        <v>10</v>
      </c>
      <c r="M886" s="2">
        <v>0</v>
      </c>
      <c r="N886" s="6">
        <f t="shared" si="13"/>
        <v>0</v>
      </c>
      <c r="O886" s="2">
        <v>100000</v>
      </c>
      <c r="P886" s="2">
        <v>0</v>
      </c>
    </row>
    <row r="887" spans="1:16" ht="30" x14ac:dyDescent="0.25">
      <c r="A887" s="1" t="s">
        <v>629</v>
      </c>
      <c r="B887" s="1" t="s">
        <v>35</v>
      </c>
      <c r="C887" s="1" t="s">
        <v>47</v>
      </c>
      <c r="D887" s="13" t="s">
        <v>249</v>
      </c>
      <c r="E887" s="13" t="s">
        <v>249</v>
      </c>
      <c r="F887" s="11" t="s">
        <v>2868</v>
      </c>
      <c r="G887" s="1" t="s">
        <v>2869</v>
      </c>
      <c r="H887" s="1" t="s">
        <v>252</v>
      </c>
      <c r="I887" s="1" t="s">
        <v>253</v>
      </c>
      <c r="J887" s="2">
        <v>53374</v>
      </c>
      <c r="K887" s="2">
        <v>53884</v>
      </c>
      <c r="L887" s="2">
        <v>53884</v>
      </c>
      <c r="M887" s="2">
        <v>53.823999999999998</v>
      </c>
      <c r="N887" s="6">
        <f t="shared" si="13"/>
        <v>9.9888649691930805E-4</v>
      </c>
      <c r="O887" s="2">
        <v>330000</v>
      </c>
      <c r="P887" s="2">
        <v>17000</v>
      </c>
    </row>
    <row r="888" spans="1:16" ht="30" x14ac:dyDescent="0.25">
      <c r="A888" s="1" t="s">
        <v>629</v>
      </c>
      <c r="B888" s="1" t="s">
        <v>35</v>
      </c>
      <c r="C888" s="1" t="s">
        <v>47</v>
      </c>
      <c r="D888" s="13" t="s">
        <v>249</v>
      </c>
      <c r="E888" s="13" t="s">
        <v>249</v>
      </c>
      <c r="F888" s="11" t="s">
        <v>2870</v>
      </c>
      <c r="G888" s="1" t="s">
        <v>2871</v>
      </c>
      <c r="H888" s="1" t="s">
        <v>36</v>
      </c>
      <c r="I888" s="1" t="s">
        <v>2872</v>
      </c>
      <c r="J888" s="2">
        <v>53375</v>
      </c>
      <c r="K888" s="2">
        <v>10500</v>
      </c>
      <c r="L888" s="2">
        <v>10500</v>
      </c>
      <c r="M888" s="2">
        <v>50.46</v>
      </c>
      <c r="N888" s="6">
        <f t="shared" si="13"/>
        <v>4.8057142857142856E-3</v>
      </c>
      <c r="O888" s="2">
        <v>200000</v>
      </c>
      <c r="P888" s="2">
        <v>197000</v>
      </c>
    </row>
    <row r="889" spans="1:16" ht="30" x14ac:dyDescent="0.25">
      <c r="A889" s="1" t="s">
        <v>629</v>
      </c>
      <c r="B889" s="1" t="s">
        <v>35</v>
      </c>
      <c r="C889" s="1" t="s">
        <v>7</v>
      </c>
      <c r="D889" s="13" t="s">
        <v>158</v>
      </c>
      <c r="E889" s="13" t="s">
        <v>4037</v>
      </c>
      <c r="F889" s="11" t="s">
        <v>3725</v>
      </c>
      <c r="G889" s="1" t="s">
        <v>3726</v>
      </c>
      <c r="H889" s="1" t="s">
        <v>252</v>
      </c>
      <c r="I889" s="1" t="s">
        <v>354</v>
      </c>
      <c r="J889" s="2">
        <v>0</v>
      </c>
      <c r="K889" s="2">
        <v>208000</v>
      </c>
      <c r="L889" s="2">
        <v>208000</v>
      </c>
      <c r="M889" s="2">
        <v>0</v>
      </c>
      <c r="N889" s="6">
        <f t="shared" si="13"/>
        <v>0</v>
      </c>
      <c r="O889" s="2">
        <v>0</v>
      </c>
      <c r="P889" s="2">
        <v>0</v>
      </c>
    </row>
    <row r="890" spans="1:16" x14ac:dyDescent="0.25">
      <c r="A890" s="1" t="s">
        <v>629</v>
      </c>
      <c r="B890" s="1" t="s">
        <v>35</v>
      </c>
      <c r="C890" s="1" t="s">
        <v>7</v>
      </c>
      <c r="D890" s="13" t="s">
        <v>138</v>
      </c>
      <c r="E890" s="13" t="s">
        <v>138</v>
      </c>
      <c r="F890" s="11" t="s">
        <v>1356</v>
      </c>
      <c r="G890" s="1" t="s">
        <v>1357</v>
      </c>
      <c r="H890" s="1" t="s">
        <v>36</v>
      </c>
      <c r="I890" s="1" t="s">
        <v>36</v>
      </c>
      <c r="J890" s="2">
        <v>161821</v>
      </c>
      <c r="K890" s="2">
        <v>151000</v>
      </c>
      <c r="L890" s="2">
        <v>151000</v>
      </c>
      <c r="M890" s="2">
        <v>39186.684000000001</v>
      </c>
      <c r="N890" s="6">
        <f t="shared" si="13"/>
        <v>0.25951446357615893</v>
      </c>
      <c r="O890" s="2">
        <v>0</v>
      </c>
      <c r="P890" s="2">
        <v>0</v>
      </c>
    </row>
    <row r="891" spans="1:16" ht="30" x14ac:dyDescent="0.25">
      <c r="A891" s="1" t="s">
        <v>629</v>
      </c>
      <c r="B891" s="1" t="s">
        <v>35</v>
      </c>
      <c r="C891" s="1" t="s">
        <v>7</v>
      </c>
      <c r="D891" s="13" t="s">
        <v>138</v>
      </c>
      <c r="E891" s="13" t="s">
        <v>138</v>
      </c>
      <c r="F891" s="11" t="s">
        <v>1358</v>
      </c>
      <c r="G891" s="1" t="s">
        <v>1359</v>
      </c>
      <c r="H891" s="1" t="s">
        <v>36</v>
      </c>
      <c r="I891" s="1" t="s">
        <v>36</v>
      </c>
      <c r="J891" s="2">
        <v>3720816</v>
      </c>
      <c r="K891" s="2">
        <v>5149000</v>
      </c>
      <c r="L891" s="2">
        <v>5149000</v>
      </c>
      <c r="M891" s="2">
        <v>2699122.5750000002</v>
      </c>
      <c r="N891" s="6">
        <f t="shared" si="13"/>
        <v>0.52420325791415812</v>
      </c>
      <c r="O891" s="2">
        <v>3195000</v>
      </c>
      <c r="P891" s="2">
        <v>0</v>
      </c>
    </row>
    <row r="892" spans="1:16" ht="30" x14ac:dyDescent="0.25">
      <c r="A892" s="1" t="s">
        <v>629</v>
      </c>
      <c r="B892" s="1" t="s">
        <v>35</v>
      </c>
      <c r="C892" s="1" t="s">
        <v>7</v>
      </c>
      <c r="D892" s="13" t="s">
        <v>158</v>
      </c>
      <c r="E892" s="13" t="s">
        <v>4037</v>
      </c>
      <c r="F892" s="11" t="s">
        <v>250</v>
      </c>
      <c r="G892" s="1" t="s">
        <v>251</v>
      </c>
      <c r="H892" s="1" t="s">
        <v>252</v>
      </c>
      <c r="I892" s="1" t="s">
        <v>253</v>
      </c>
      <c r="J892" s="2">
        <v>1941840</v>
      </c>
      <c r="K892" s="2">
        <v>877000</v>
      </c>
      <c r="L892" s="2">
        <v>877000</v>
      </c>
      <c r="M892" s="2">
        <v>831711.72899999993</v>
      </c>
      <c r="N892" s="6">
        <f t="shared" si="13"/>
        <v>0.94836001026225758</v>
      </c>
      <c r="O892" s="2">
        <v>1856000</v>
      </c>
      <c r="P892" s="2">
        <v>0</v>
      </c>
    </row>
    <row r="893" spans="1:16" ht="30" x14ac:dyDescent="0.25">
      <c r="A893" s="1" t="s">
        <v>629</v>
      </c>
      <c r="B893" s="1" t="s">
        <v>35</v>
      </c>
      <c r="C893" s="1" t="s">
        <v>7</v>
      </c>
      <c r="D893" s="13" t="s">
        <v>132</v>
      </c>
      <c r="E893" s="13" t="s">
        <v>4032</v>
      </c>
      <c r="F893" s="11" t="s">
        <v>1360</v>
      </c>
      <c r="G893" s="1" t="s">
        <v>1361</v>
      </c>
      <c r="H893" s="1" t="s">
        <v>36</v>
      </c>
      <c r="I893" s="1" t="s">
        <v>255</v>
      </c>
      <c r="J893" s="2">
        <v>7401046</v>
      </c>
      <c r="K893" s="2">
        <v>5004000</v>
      </c>
      <c r="L893" s="2">
        <v>5004000</v>
      </c>
      <c r="M893" s="2">
        <v>3302477.3139999998</v>
      </c>
      <c r="N893" s="6">
        <f t="shared" si="13"/>
        <v>0.65996748880895284</v>
      </c>
      <c r="O893" s="2">
        <v>11506000</v>
      </c>
      <c r="P893" s="2">
        <v>16995000</v>
      </c>
    </row>
    <row r="894" spans="1:16" ht="30" x14ac:dyDescent="0.25">
      <c r="A894" s="1" t="s">
        <v>629</v>
      </c>
      <c r="B894" s="1" t="s">
        <v>35</v>
      </c>
      <c r="C894" s="1" t="s">
        <v>7</v>
      </c>
      <c r="D894" s="13" t="s">
        <v>138</v>
      </c>
      <c r="E894" s="13" t="s">
        <v>138</v>
      </c>
      <c r="F894" s="11" t="s">
        <v>1362</v>
      </c>
      <c r="G894" s="1" t="s">
        <v>1363</v>
      </c>
      <c r="H894" s="1" t="s">
        <v>36</v>
      </c>
      <c r="I894" s="1" t="s">
        <v>257</v>
      </c>
      <c r="J894" s="2">
        <v>3003968</v>
      </c>
      <c r="K894" s="2">
        <v>1240700</v>
      </c>
      <c r="L894" s="2">
        <v>1240700</v>
      </c>
      <c r="M894" s="2">
        <v>6245.6450000000004</v>
      </c>
      <c r="N894" s="6">
        <f t="shared" si="13"/>
        <v>5.033968727331346E-3</v>
      </c>
      <c r="O894" s="2">
        <v>5644000</v>
      </c>
      <c r="P894" s="2">
        <v>8020000</v>
      </c>
    </row>
    <row r="895" spans="1:16" ht="30" x14ac:dyDescent="0.25">
      <c r="A895" s="1" t="s">
        <v>629</v>
      </c>
      <c r="B895" s="1" t="s">
        <v>35</v>
      </c>
      <c r="C895" s="1" t="s">
        <v>7</v>
      </c>
      <c r="D895" s="13" t="s">
        <v>158</v>
      </c>
      <c r="E895" s="13" t="s">
        <v>4037</v>
      </c>
      <c r="F895" s="11" t="s">
        <v>3727</v>
      </c>
      <c r="G895" s="1" t="s">
        <v>3728</v>
      </c>
      <c r="H895" s="1" t="s">
        <v>36</v>
      </c>
      <c r="I895" s="1" t="s">
        <v>397</v>
      </c>
      <c r="J895" s="2">
        <v>0</v>
      </c>
      <c r="K895" s="2">
        <v>667100</v>
      </c>
      <c r="L895" s="2">
        <v>667100</v>
      </c>
      <c r="M895" s="2">
        <v>0</v>
      </c>
      <c r="N895" s="6">
        <f t="shared" si="13"/>
        <v>0</v>
      </c>
      <c r="O895" s="2">
        <v>0</v>
      </c>
      <c r="P895" s="2">
        <v>0</v>
      </c>
    </row>
    <row r="896" spans="1:16" ht="30" x14ac:dyDescent="0.25">
      <c r="A896" s="1" t="s">
        <v>629</v>
      </c>
      <c r="B896" s="1" t="s">
        <v>35</v>
      </c>
      <c r="C896" s="1" t="s">
        <v>7</v>
      </c>
      <c r="D896" s="13" t="s">
        <v>132</v>
      </c>
      <c r="E896" s="13" t="s">
        <v>132</v>
      </c>
      <c r="F896" s="11" t="s">
        <v>1364</v>
      </c>
      <c r="G896" s="1" t="s">
        <v>1365</v>
      </c>
      <c r="H896" s="1" t="s">
        <v>252</v>
      </c>
      <c r="I896" s="1" t="s">
        <v>253</v>
      </c>
      <c r="J896" s="2">
        <v>2821932</v>
      </c>
      <c r="K896" s="2">
        <v>865700</v>
      </c>
      <c r="L896" s="2">
        <v>865700</v>
      </c>
      <c r="M896" s="2">
        <v>744460.45499999996</v>
      </c>
      <c r="N896" s="6">
        <f t="shared" si="13"/>
        <v>0.85995200993415732</v>
      </c>
      <c r="O896" s="2">
        <v>1596000</v>
      </c>
      <c r="P896" s="2">
        <v>0</v>
      </c>
    </row>
    <row r="897" spans="1:16" ht="30" x14ac:dyDescent="0.25">
      <c r="A897" s="1" t="s">
        <v>629</v>
      </c>
      <c r="B897" s="1" t="s">
        <v>35</v>
      </c>
      <c r="C897" s="1" t="s">
        <v>7</v>
      </c>
      <c r="D897" s="13" t="s">
        <v>142</v>
      </c>
      <c r="E897" s="13" t="s">
        <v>4019</v>
      </c>
      <c r="F897" s="11" t="s">
        <v>1366</v>
      </c>
      <c r="G897" s="1" t="s">
        <v>1367</v>
      </c>
      <c r="H897" s="1" t="s">
        <v>36</v>
      </c>
      <c r="I897" s="1" t="s">
        <v>36</v>
      </c>
      <c r="J897" s="2">
        <v>105573</v>
      </c>
      <c r="K897" s="2">
        <v>20800</v>
      </c>
      <c r="L897" s="2">
        <v>20800</v>
      </c>
      <c r="M897" s="2">
        <v>0</v>
      </c>
      <c r="N897" s="6">
        <f t="shared" si="13"/>
        <v>0</v>
      </c>
      <c r="O897" s="2">
        <v>0</v>
      </c>
      <c r="P897" s="2">
        <v>0</v>
      </c>
    </row>
    <row r="898" spans="1:16" ht="30" x14ac:dyDescent="0.25">
      <c r="A898" s="1" t="s">
        <v>629</v>
      </c>
      <c r="B898" s="1" t="s">
        <v>35</v>
      </c>
      <c r="C898" s="1" t="s">
        <v>7</v>
      </c>
      <c r="D898" s="13" t="s">
        <v>158</v>
      </c>
      <c r="E898" s="13" t="s">
        <v>4037</v>
      </c>
      <c r="F898" s="11" t="s">
        <v>1368</v>
      </c>
      <c r="G898" s="1" t="s">
        <v>1369</v>
      </c>
      <c r="H898" s="1" t="s">
        <v>252</v>
      </c>
      <c r="I898" s="1" t="s">
        <v>253</v>
      </c>
      <c r="J898" s="2">
        <v>2695608</v>
      </c>
      <c r="K898" s="2">
        <v>3560000</v>
      </c>
      <c r="L898" s="2">
        <v>3560000</v>
      </c>
      <c r="M898" s="2">
        <v>2478467.88</v>
      </c>
      <c r="N898" s="6">
        <f t="shared" si="13"/>
        <v>0.69619884269662913</v>
      </c>
      <c r="O898" s="2">
        <v>2022000</v>
      </c>
      <c r="P898" s="2">
        <v>2545000</v>
      </c>
    </row>
    <row r="899" spans="1:16" ht="30" x14ac:dyDescent="0.25">
      <c r="A899" s="1" t="s">
        <v>629</v>
      </c>
      <c r="B899" s="1" t="s">
        <v>35</v>
      </c>
      <c r="C899" s="1" t="s">
        <v>7</v>
      </c>
      <c r="D899" s="13" t="s">
        <v>169</v>
      </c>
      <c r="E899" s="13" t="s">
        <v>169</v>
      </c>
      <c r="F899" s="11" t="s">
        <v>1370</v>
      </c>
      <c r="G899" s="1" t="s">
        <v>1371</v>
      </c>
      <c r="H899" s="1" t="s">
        <v>36</v>
      </c>
      <c r="I899" s="1" t="s">
        <v>115</v>
      </c>
      <c r="J899" s="2">
        <v>3549980</v>
      </c>
      <c r="K899" s="2">
        <v>528000</v>
      </c>
      <c r="L899" s="2">
        <v>528000</v>
      </c>
      <c r="M899" s="2">
        <v>505310.71499999997</v>
      </c>
      <c r="N899" s="6">
        <f t="shared" si="13"/>
        <v>0.95702786931818173</v>
      </c>
      <c r="O899" s="2">
        <v>62000</v>
      </c>
      <c r="P899" s="2">
        <v>0</v>
      </c>
    </row>
    <row r="900" spans="1:16" x14ac:dyDescent="0.25">
      <c r="A900" s="1" t="s">
        <v>629</v>
      </c>
      <c r="B900" s="1" t="s">
        <v>35</v>
      </c>
      <c r="C900" s="1" t="s">
        <v>7</v>
      </c>
      <c r="D900" s="13" t="s">
        <v>129</v>
      </c>
      <c r="E900" s="13" t="s">
        <v>4035</v>
      </c>
      <c r="F900" s="11" t="s">
        <v>3729</v>
      </c>
      <c r="G900" s="1" t="s">
        <v>3730</v>
      </c>
      <c r="H900" s="1" t="s">
        <v>36</v>
      </c>
      <c r="I900" s="1" t="s">
        <v>397</v>
      </c>
      <c r="J900" s="2">
        <v>0</v>
      </c>
      <c r="K900" s="2">
        <v>94700</v>
      </c>
      <c r="L900" s="2">
        <v>94700</v>
      </c>
      <c r="M900" s="2">
        <v>19928.925000000003</v>
      </c>
      <c r="N900" s="6">
        <f t="shared" si="13"/>
        <v>0.21044271383315738</v>
      </c>
      <c r="O900" s="2">
        <v>0</v>
      </c>
      <c r="P900" s="2">
        <v>0</v>
      </c>
    </row>
    <row r="901" spans="1:16" x14ac:dyDescent="0.25">
      <c r="A901" s="1" t="s">
        <v>629</v>
      </c>
      <c r="B901" s="1" t="s">
        <v>35</v>
      </c>
      <c r="C901" s="1" t="s">
        <v>7</v>
      </c>
      <c r="D901" s="13" t="s">
        <v>138</v>
      </c>
      <c r="E901" s="13" t="s">
        <v>138</v>
      </c>
      <c r="F901" s="11" t="s">
        <v>3731</v>
      </c>
      <c r="G901" s="1" t="s">
        <v>3732</v>
      </c>
      <c r="H901" s="1" t="s">
        <v>36</v>
      </c>
      <c r="I901" s="1" t="s">
        <v>254</v>
      </c>
      <c r="J901" s="2">
        <v>0</v>
      </c>
      <c r="K901" s="2">
        <v>1153000</v>
      </c>
      <c r="L901" s="2">
        <v>1153000</v>
      </c>
      <c r="M901" s="2">
        <v>75450.864000000001</v>
      </c>
      <c r="N901" s="6">
        <f t="shared" ref="N901:N964" si="14">IF(K901=0,"-",M901/K901)</f>
        <v>6.5438737207285338E-2</v>
      </c>
      <c r="O901" s="2">
        <v>5860000</v>
      </c>
      <c r="P901" s="2">
        <v>6774000</v>
      </c>
    </row>
    <row r="902" spans="1:16" ht="30" x14ac:dyDescent="0.25">
      <c r="A902" s="1" t="s">
        <v>629</v>
      </c>
      <c r="B902" s="1" t="s">
        <v>35</v>
      </c>
      <c r="C902" s="1" t="s">
        <v>7</v>
      </c>
      <c r="D902" s="13" t="s">
        <v>129</v>
      </c>
      <c r="E902" s="13" t="s">
        <v>129</v>
      </c>
      <c r="F902" s="11" t="s">
        <v>3733</v>
      </c>
      <c r="G902" s="1" t="s">
        <v>3734</v>
      </c>
      <c r="H902" s="1" t="s">
        <v>36</v>
      </c>
      <c r="I902" s="1" t="s">
        <v>397</v>
      </c>
      <c r="J902" s="2">
        <v>0</v>
      </c>
      <c r="K902" s="2">
        <v>130340</v>
      </c>
      <c r="L902" s="2">
        <v>130340</v>
      </c>
      <c r="M902" s="2">
        <v>4516.3519999999999</v>
      </c>
      <c r="N902" s="6">
        <f t="shared" si="14"/>
        <v>3.4650544729169862E-2</v>
      </c>
      <c r="O902" s="2">
        <v>0</v>
      </c>
      <c r="P902" s="2">
        <v>0</v>
      </c>
    </row>
    <row r="903" spans="1:16" ht="30" x14ac:dyDescent="0.25">
      <c r="A903" s="1" t="s">
        <v>629</v>
      </c>
      <c r="B903" s="1" t="s">
        <v>35</v>
      </c>
      <c r="C903" s="1" t="s">
        <v>7</v>
      </c>
      <c r="D903" s="13" t="s">
        <v>132</v>
      </c>
      <c r="E903" s="13" t="s">
        <v>132</v>
      </c>
      <c r="F903" s="11" t="s">
        <v>4375</v>
      </c>
      <c r="G903" s="1" t="s">
        <v>4376</v>
      </c>
      <c r="H903" s="1" t="s">
        <v>36</v>
      </c>
      <c r="I903" s="1" t="s">
        <v>115</v>
      </c>
      <c r="J903" s="2">
        <v>0</v>
      </c>
      <c r="K903" s="2">
        <v>25000</v>
      </c>
      <c r="L903" s="2">
        <v>25000</v>
      </c>
      <c r="M903" s="2">
        <v>10320.058999999999</v>
      </c>
      <c r="N903" s="6">
        <f t="shared" si="14"/>
        <v>0.41280235999999998</v>
      </c>
      <c r="O903" s="2">
        <v>0</v>
      </c>
      <c r="P903" s="2">
        <v>0</v>
      </c>
    </row>
    <row r="904" spans="1:16" ht="30" x14ac:dyDescent="0.25">
      <c r="A904" s="1" t="s">
        <v>629</v>
      </c>
      <c r="B904" s="1" t="s">
        <v>35</v>
      </c>
      <c r="C904" s="1" t="s">
        <v>7</v>
      </c>
      <c r="D904" s="13" t="s">
        <v>169</v>
      </c>
      <c r="E904" s="13" t="s">
        <v>169</v>
      </c>
      <c r="F904" s="11" t="s">
        <v>3735</v>
      </c>
      <c r="G904" s="1" t="s">
        <v>3736</v>
      </c>
      <c r="H904" s="1" t="s">
        <v>116</v>
      </c>
      <c r="I904" s="1" t="s">
        <v>3737</v>
      </c>
      <c r="J904" s="2">
        <v>0</v>
      </c>
      <c r="K904" s="2">
        <v>189000</v>
      </c>
      <c r="L904" s="2">
        <v>189000</v>
      </c>
      <c r="M904" s="2">
        <v>843.86599999999999</v>
      </c>
      <c r="N904" s="6">
        <f t="shared" si="14"/>
        <v>4.4648994708994709E-3</v>
      </c>
      <c r="O904" s="2">
        <v>0</v>
      </c>
      <c r="P904" s="2">
        <v>0</v>
      </c>
    </row>
    <row r="905" spans="1:16" ht="30" x14ac:dyDescent="0.25">
      <c r="A905" s="1" t="s">
        <v>629</v>
      </c>
      <c r="B905" s="1" t="s">
        <v>35</v>
      </c>
      <c r="C905" s="1" t="s">
        <v>7</v>
      </c>
      <c r="D905" s="13" t="s">
        <v>169</v>
      </c>
      <c r="E905" s="13" t="s">
        <v>169</v>
      </c>
      <c r="F905" s="11" t="s">
        <v>1372</v>
      </c>
      <c r="G905" s="1" t="s">
        <v>1373</v>
      </c>
      <c r="H905" s="1" t="s">
        <v>36</v>
      </c>
      <c r="I905" s="1" t="s">
        <v>36</v>
      </c>
      <c r="J905" s="2">
        <v>11623896</v>
      </c>
      <c r="K905" s="2">
        <v>4699224</v>
      </c>
      <c r="L905" s="2">
        <v>4699224</v>
      </c>
      <c r="M905" s="2">
        <v>3828310.304</v>
      </c>
      <c r="N905" s="6">
        <f t="shared" si="14"/>
        <v>0.81466861422226311</v>
      </c>
      <c r="O905" s="2">
        <v>3500000</v>
      </c>
      <c r="P905" s="2">
        <v>5438000</v>
      </c>
    </row>
    <row r="906" spans="1:16" ht="30" x14ac:dyDescent="0.25">
      <c r="A906" s="1" t="s">
        <v>629</v>
      </c>
      <c r="B906" s="1" t="s">
        <v>35</v>
      </c>
      <c r="C906" s="1" t="s">
        <v>7</v>
      </c>
      <c r="D906" s="13" t="s">
        <v>169</v>
      </c>
      <c r="E906" s="13" t="s">
        <v>4010</v>
      </c>
      <c r="F906" s="11" t="s">
        <v>1374</v>
      </c>
      <c r="G906" s="1" t="s">
        <v>1375</v>
      </c>
      <c r="H906" s="1" t="s">
        <v>36</v>
      </c>
      <c r="I906" s="1" t="s">
        <v>1376</v>
      </c>
      <c r="J906" s="2">
        <v>5738868</v>
      </c>
      <c r="K906" s="2">
        <v>5051000</v>
      </c>
      <c r="L906" s="2">
        <v>5051000</v>
      </c>
      <c r="M906" s="2">
        <v>3451996.0999999996</v>
      </c>
      <c r="N906" s="6">
        <f t="shared" si="14"/>
        <v>0.6834282518313205</v>
      </c>
      <c r="O906" s="2">
        <v>489000</v>
      </c>
      <c r="P906" s="2">
        <v>0</v>
      </c>
    </row>
    <row r="907" spans="1:16" ht="30" x14ac:dyDescent="0.25">
      <c r="A907" s="1" t="s">
        <v>629</v>
      </c>
      <c r="B907" s="1" t="s">
        <v>35</v>
      </c>
      <c r="C907" s="1" t="s">
        <v>7</v>
      </c>
      <c r="D907" s="13" t="s">
        <v>132</v>
      </c>
      <c r="E907" s="13" t="s">
        <v>132</v>
      </c>
      <c r="F907" s="11" t="s">
        <v>3738</v>
      </c>
      <c r="G907" s="1" t="s">
        <v>3739</v>
      </c>
      <c r="H907" s="1" t="s">
        <v>116</v>
      </c>
      <c r="I907" s="1" t="s">
        <v>3740</v>
      </c>
      <c r="J907" s="2">
        <v>0</v>
      </c>
      <c r="K907" s="2">
        <v>1531000</v>
      </c>
      <c r="L907" s="2">
        <v>1531000</v>
      </c>
      <c r="M907" s="2">
        <v>976824.70500000007</v>
      </c>
      <c r="N907" s="6">
        <f t="shared" si="14"/>
        <v>0.63803050620509472</v>
      </c>
      <c r="O907" s="2">
        <v>0</v>
      </c>
      <c r="P907" s="2">
        <v>0</v>
      </c>
    </row>
    <row r="908" spans="1:16" ht="30" x14ac:dyDescent="0.25">
      <c r="A908" s="1" t="s">
        <v>629</v>
      </c>
      <c r="B908" s="1" t="s">
        <v>35</v>
      </c>
      <c r="C908" s="1" t="s">
        <v>7</v>
      </c>
      <c r="D908" s="13" t="s">
        <v>142</v>
      </c>
      <c r="E908" s="13" t="s">
        <v>4019</v>
      </c>
      <c r="F908" s="11" t="s">
        <v>1377</v>
      </c>
      <c r="G908" s="1" t="s">
        <v>1378</v>
      </c>
      <c r="H908" s="1" t="s">
        <v>36</v>
      </c>
      <c r="I908" s="1" t="s">
        <v>1379</v>
      </c>
      <c r="J908" s="2">
        <v>7308000</v>
      </c>
      <c r="K908" s="2">
        <v>5830000</v>
      </c>
      <c r="L908" s="2">
        <v>5830000</v>
      </c>
      <c r="M908" s="2">
        <v>4682098.0159999998</v>
      </c>
      <c r="N908" s="6">
        <f t="shared" si="14"/>
        <v>0.80310429090909086</v>
      </c>
      <c r="O908" s="2">
        <v>8154000</v>
      </c>
      <c r="P908" s="2">
        <v>6096000</v>
      </c>
    </row>
    <row r="909" spans="1:16" ht="30" x14ac:dyDescent="0.25">
      <c r="A909" s="1" t="s">
        <v>629</v>
      </c>
      <c r="B909" s="1" t="s">
        <v>35</v>
      </c>
      <c r="C909" s="1" t="s">
        <v>7</v>
      </c>
      <c r="D909" s="13" t="s">
        <v>158</v>
      </c>
      <c r="E909" s="13" t="s">
        <v>4037</v>
      </c>
      <c r="F909" s="11" t="s">
        <v>3741</v>
      </c>
      <c r="G909" s="1" t="s">
        <v>3742</v>
      </c>
      <c r="H909" s="1" t="s">
        <v>252</v>
      </c>
      <c r="I909" s="1" t="s">
        <v>253</v>
      </c>
      <c r="J909" s="2">
        <v>0</v>
      </c>
      <c r="K909" s="2">
        <v>2000</v>
      </c>
      <c r="L909" s="2">
        <v>2000</v>
      </c>
      <c r="M909" s="2">
        <v>197.136</v>
      </c>
      <c r="N909" s="6">
        <f t="shared" si="14"/>
        <v>9.8568000000000003E-2</v>
      </c>
      <c r="O909" s="2">
        <v>0</v>
      </c>
      <c r="P909" s="2">
        <v>0</v>
      </c>
    </row>
    <row r="910" spans="1:16" ht="30" x14ac:dyDescent="0.25">
      <c r="A910" s="1" t="s">
        <v>629</v>
      </c>
      <c r="B910" s="1" t="s">
        <v>35</v>
      </c>
      <c r="C910" s="1" t="s">
        <v>7</v>
      </c>
      <c r="D910" s="13" t="s">
        <v>158</v>
      </c>
      <c r="E910" s="13" t="s">
        <v>4037</v>
      </c>
      <c r="F910" s="11" t="s">
        <v>3743</v>
      </c>
      <c r="G910" s="1" t="s">
        <v>3744</v>
      </c>
      <c r="H910" s="1" t="s">
        <v>36</v>
      </c>
      <c r="I910" s="1" t="s">
        <v>397</v>
      </c>
      <c r="J910" s="2">
        <v>0</v>
      </c>
      <c r="K910" s="2">
        <v>9000</v>
      </c>
      <c r="L910" s="2">
        <v>9000</v>
      </c>
      <c r="M910" s="2">
        <v>0</v>
      </c>
      <c r="N910" s="6">
        <f t="shared" si="14"/>
        <v>0</v>
      </c>
      <c r="O910" s="2">
        <v>0</v>
      </c>
      <c r="P910" s="2">
        <v>0</v>
      </c>
    </row>
    <row r="911" spans="1:16" ht="30" x14ac:dyDescent="0.25">
      <c r="A911" s="1" t="s">
        <v>629</v>
      </c>
      <c r="B911" s="1" t="s">
        <v>35</v>
      </c>
      <c r="C911" s="1" t="s">
        <v>7</v>
      </c>
      <c r="D911" s="13" t="s">
        <v>169</v>
      </c>
      <c r="E911" s="13" t="s">
        <v>169</v>
      </c>
      <c r="F911" s="11" t="s">
        <v>1381</v>
      </c>
      <c r="G911" s="1" t="s">
        <v>1382</v>
      </c>
      <c r="H911" s="1" t="s">
        <v>36</v>
      </c>
      <c r="I911" s="1" t="s">
        <v>1383</v>
      </c>
      <c r="J911" s="2">
        <v>2982708</v>
      </c>
      <c r="K911" s="2">
        <v>565000</v>
      </c>
      <c r="L911" s="2">
        <v>565000</v>
      </c>
      <c r="M911" s="2">
        <v>110552.092</v>
      </c>
      <c r="N911" s="6">
        <f t="shared" si="14"/>
        <v>0.19566741946902655</v>
      </c>
      <c r="O911" s="2">
        <v>15000000</v>
      </c>
      <c r="P911" s="2">
        <v>1924000</v>
      </c>
    </row>
    <row r="912" spans="1:16" ht="30" x14ac:dyDescent="0.25">
      <c r="A912" s="1" t="s">
        <v>629</v>
      </c>
      <c r="B912" s="1" t="s">
        <v>35</v>
      </c>
      <c r="C912" s="1" t="s">
        <v>7</v>
      </c>
      <c r="D912" s="13" t="s">
        <v>169</v>
      </c>
      <c r="E912" s="13" t="s">
        <v>169</v>
      </c>
      <c r="F912" s="11" t="s">
        <v>1384</v>
      </c>
      <c r="G912" s="1" t="s">
        <v>1385</v>
      </c>
      <c r="H912" s="1" t="s">
        <v>36</v>
      </c>
      <c r="I912" s="1" t="s">
        <v>36</v>
      </c>
      <c r="J912" s="2">
        <v>99493</v>
      </c>
      <c r="K912" s="2">
        <v>129150</v>
      </c>
      <c r="L912" s="2">
        <v>129150</v>
      </c>
      <c r="M912" s="2">
        <v>16102.174999999999</v>
      </c>
      <c r="N912" s="6">
        <f t="shared" si="14"/>
        <v>0.12467808749516066</v>
      </c>
      <c r="O912" s="2">
        <v>0</v>
      </c>
      <c r="P912" s="2">
        <v>0</v>
      </c>
    </row>
    <row r="913" spans="1:16" x14ac:dyDescent="0.25">
      <c r="A913" s="1" t="s">
        <v>629</v>
      </c>
      <c r="B913" s="1" t="s">
        <v>35</v>
      </c>
      <c r="C913" s="1" t="s">
        <v>7</v>
      </c>
      <c r="D913" s="13" t="s">
        <v>136</v>
      </c>
      <c r="E913" s="13" t="s">
        <v>4012</v>
      </c>
      <c r="F913" s="11" t="s">
        <v>3745</v>
      </c>
      <c r="G913" s="1" t="s">
        <v>3746</v>
      </c>
      <c r="H913" s="1" t="s">
        <v>36</v>
      </c>
      <c r="I913" s="1" t="s">
        <v>1379</v>
      </c>
      <c r="J913" s="2">
        <v>0</v>
      </c>
      <c r="K913" s="2">
        <v>132000</v>
      </c>
      <c r="L913" s="2">
        <v>132000</v>
      </c>
      <c r="M913" s="2">
        <v>92905.735000000001</v>
      </c>
      <c r="N913" s="6">
        <f t="shared" si="14"/>
        <v>0.70383132575757579</v>
      </c>
      <c r="O913" s="2">
        <v>0</v>
      </c>
      <c r="P913" s="2">
        <v>0</v>
      </c>
    </row>
    <row r="914" spans="1:16" ht="30" x14ac:dyDescent="0.25">
      <c r="A914" s="1" t="s">
        <v>629</v>
      </c>
      <c r="B914" s="1" t="s">
        <v>35</v>
      </c>
      <c r="C914" s="1" t="s">
        <v>7</v>
      </c>
      <c r="D914" s="13" t="s">
        <v>169</v>
      </c>
      <c r="E914" s="13" t="s">
        <v>169</v>
      </c>
      <c r="F914" s="11" t="s">
        <v>3747</v>
      </c>
      <c r="G914" s="1" t="s">
        <v>3748</v>
      </c>
      <c r="H914" s="1" t="s">
        <v>36</v>
      </c>
      <c r="I914" s="1" t="s">
        <v>36</v>
      </c>
      <c r="J914" s="2">
        <v>0</v>
      </c>
      <c r="K914" s="2">
        <v>40000</v>
      </c>
      <c r="L914" s="2">
        <v>40000</v>
      </c>
      <c r="M914" s="2">
        <v>1072.644</v>
      </c>
      <c r="N914" s="6">
        <f t="shared" si="14"/>
        <v>2.6816099999999999E-2</v>
      </c>
      <c r="O914" s="2">
        <v>0</v>
      </c>
      <c r="P914" s="2">
        <v>0</v>
      </c>
    </row>
    <row r="915" spans="1:16" ht="30" x14ac:dyDescent="0.25">
      <c r="A915" s="1" t="s">
        <v>629</v>
      </c>
      <c r="B915" s="1" t="s">
        <v>35</v>
      </c>
      <c r="C915" s="1" t="s">
        <v>7</v>
      </c>
      <c r="D915" s="13" t="s">
        <v>169</v>
      </c>
      <c r="E915" s="13" t="s">
        <v>169</v>
      </c>
      <c r="F915" s="11" t="s">
        <v>4903</v>
      </c>
      <c r="G915" s="1" t="s">
        <v>4904</v>
      </c>
      <c r="H915" s="1" t="s">
        <v>36</v>
      </c>
      <c r="I915" s="1" t="s">
        <v>4905</v>
      </c>
      <c r="J915" s="2">
        <v>0</v>
      </c>
      <c r="K915" s="2">
        <v>3000</v>
      </c>
      <c r="L915" s="2">
        <v>3000</v>
      </c>
      <c r="M915" s="2">
        <v>0</v>
      </c>
      <c r="N915" s="6">
        <f t="shared" si="14"/>
        <v>0</v>
      </c>
      <c r="O915" s="2">
        <v>0</v>
      </c>
      <c r="P915" s="2">
        <v>0</v>
      </c>
    </row>
    <row r="916" spans="1:16" ht="30" x14ac:dyDescent="0.25">
      <c r="A916" s="1" t="s">
        <v>629</v>
      </c>
      <c r="B916" s="1" t="s">
        <v>35</v>
      </c>
      <c r="C916" s="1" t="s">
        <v>7</v>
      </c>
      <c r="D916" s="13" t="s">
        <v>169</v>
      </c>
      <c r="E916" s="13" t="s">
        <v>4010</v>
      </c>
      <c r="F916" s="11" t="s">
        <v>2873</v>
      </c>
      <c r="G916" s="1" t="s">
        <v>2874</v>
      </c>
      <c r="H916" s="1" t="s">
        <v>36</v>
      </c>
      <c r="I916" s="1" t="s">
        <v>397</v>
      </c>
      <c r="J916" s="2">
        <v>262174</v>
      </c>
      <c r="K916" s="2">
        <v>262684</v>
      </c>
      <c r="L916" s="2">
        <v>262684</v>
      </c>
      <c r="M916" s="2">
        <v>121.104</v>
      </c>
      <c r="N916" s="6">
        <f t="shared" si="14"/>
        <v>4.6102541456655144E-4</v>
      </c>
      <c r="O916" s="2">
        <v>1079000</v>
      </c>
      <c r="P916" s="2">
        <v>1518000</v>
      </c>
    </row>
    <row r="917" spans="1:16" ht="30" x14ac:dyDescent="0.25">
      <c r="A917" s="1" t="s">
        <v>629</v>
      </c>
      <c r="B917" s="1" t="s">
        <v>35</v>
      </c>
      <c r="C917" s="1" t="s">
        <v>7</v>
      </c>
      <c r="D917" s="13" t="s">
        <v>138</v>
      </c>
      <c r="E917" s="13" t="s">
        <v>138</v>
      </c>
      <c r="F917" s="11" t="s">
        <v>1386</v>
      </c>
      <c r="G917" s="1" t="s">
        <v>1387</v>
      </c>
      <c r="H917" s="1" t="s">
        <v>36</v>
      </c>
      <c r="I917" s="1" t="s">
        <v>36</v>
      </c>
      <c r="J917" s="2">
        <v>859859</v>
      </c>
      <c r="K917" s="2">
        <v>671890</v>
      </c>
      <c r="L917" s="2">
        <v>671890</v>
      </c>
      <c r="M917" s="2">
        <v>90.572999999999993</v>
      </c>
      <c r="N917" s="6">
        <f t="shared" si="14"/>
        <v>1.3480331601899118E-4</v>
      </c>
      <c r="O917" s="2">
        <v>700000</v>
      </c>
      <c r="P917" s="2">
        <v>255000</v>
      </c>
    </row>
    <row r="918" spans="1:16" ht="90" x14ac:dyDescent="0.25">
      <c r="A918" s="1" t="s">
        <v>629</v>
      </c>
      <c r="B918" s="1" t="s">
        <v>35</v>
      </c>
      <c r="C918" s="1" t="s">
        <v>7</v>
      </c>
      <c r="D918" s="13" t="s">
        <v>136</v>
      </c>
      <c r="E918" s="13" t="s">
        <v>4018</v>
      </c>
      <c r="F918" s="11" t="s">
        <v>1388</v>
      </c>
      <c r="G918" s="1" t="s">
        <v>1389</v>
      </c>
      <c r="H918" s="1" t="s">
        <v>116</v>
      </c>
      <c r="I918" s="1" t="s">
        <v>2875</v>
      </c>
      <c r="J918" s="2">
        <v>24223</v>
      </c>
      <c r="K918" s="2">
        <v>580000</v>
      </c>
      <c r="L918" s="2">
        <v>580000</v>
      </c>
      <c r="M918" s="2">
        <v>380806.76800000004</v>
      </c>
      <c r="N918" s="6">
        <f t="shared" si="14"/>
        <v>0.65656339310344836</v>
      </c>
      <c r="O918" s="2">
        <v>0</v>
      </c>
      <c r="P918" s="2">
        <v>0</v>
      </c>
    </row>
    <row r="919" spans="1:16" ht="30" x14ac:dyDescent="0.25">
      <c r="A919" s="1" t="s">
        <v>629</v>
      </c>
      <c r="B919" s="1" t="s">
        <v>35</v>
      </c>
      <c r="C919" s="1" t="s">
        <v>7</v>
      </c>
      <c r="D919" s="13" t="s">
        <v>136</v>
      </c>
      <c r="E919" s="13" t="s">
        <v>4012</v>
      </c>
      <c r="F919" s="11" t="s">
        <v>3749</v>
      </c>
      <c r="G919" s="1" t="s">
        <v>3750</v>
      </c>
      <c r="H919" s="1" t="s">
        <v>36</v>
      </c>
      <c r="I919" s="1" t="s">
        <v>36</v>
      </c>
      <c r="J919" s="2">
        <v>0</v>
      </c>
      <c r="K919" s="2">
        <v>2000</v>
      </c>
      <c r="L919" s="2">
        <v>2000</v>
      </c>
      <c r="M919" s="2">
        <v>0</v>
      </c>
      <c r="N919" s="6">
        <f t="shared" si="14"/>
        <v>0</v>
      </c>
      <c r="O919" s="2">
        <v>0</v>
      </c>
      <c r="P919" s="2">
        <v>0</v>
      </c>
    </row>
    <row r="920" spans="1:16" ht="30" x14ac:dyDescent="0.25">
      <c r="A920" s="1" t="s">
        <v>629</v>
      </c>
      <c r="B920" s="1" t="s">
        <v>35</v>
      </c>
      <c r="C920" s="1" t="s">
        <v>7</v>
      </c>
      <c r="D920" s="13" t="s">
        <v>169</v>
      </c>
      <c r="E920" s="13" t="s">
        <v>169</v>
      </c>
      <c r="F920" s="11" t="s">
        <v>1390</v>
      </c>
      <c r="G920" s="1" t="s">
        <v>1391</v>
      </c>
      <c r="H920" s="1" t="s">
        <v>252</v>
      </c>
      <c r="I920" s="1" t="s">
        <v>1392</v>
      </c>
      <c r="J920" s="2">
        <v>199222</v>
      </c>
      <c r="K920" s="2">
        <v>477000</v>
      </c>
      <c r="L920" s="2">
        <v>477000</v>
      </c>
      <c r="M920" s="2">
        <v>87904.861999999994</v>
      </c>
      <c r="N920" s="6">
        <f t="shared" si="14"/>
        <v>0.18428692243186581</v>
      </c>
      <c r="O920" s="2">
        <v>39000</v>
      </c>
      <c r="P920" s="2">
        <v>0</v>
      </c>
    </row>
    <row r="921" spans="1:16" ht="105" x14ac:dyDescent="0.25">
      <c r="A921" s="1" t="s">
        <v>629</v>
      </c>
      <c r="B921" s="1" t="s">
        <v>35</v>
      </c>
      <c r="C921" s="1" t="s">
        <v>7</v>
      </c>
      <c r="D921" s="13" t="s">
        <v>136</v>
      </c>
      <c r="E921" s="13" t="s">
        <v>4018</v>
      </c>
      <c r="F921" s="11" t="s">
        <v>1393</v>
      </c>
      <c r="G921" s="1" t="s">
        <v>1394</v>
      </c>
      <c r="H921" s="1" t="s">
        <v>116</v>
      </c>
      <c r="I921" s="1" t="s">
        <v>2876</v>
      </c>
      <c r="J921" s="2">
        <v>5878764</v>
      </c>
      <c r="K921" s="2">
        <v>3865000</v>
      </c>
      <c r="L921" s="2">
        <v>3865000</v>
      </c>
      <c r="M921" s="2">
        <v>2774818.02</v>
      </c>
      <c r="N921" s="6">
        <f t="shared" si="14"/>
        <v>0.71793480465717985</v>
      </c>
      <c r="O921" s="2">
        <v>0</v>
      </c>
      <c r="P921" s="2">
        <v>0</v>
      </c>
    </row>
    <row r="922" spans="1:16" ht="30" x14ac:dyDescent="0.25">
      <c r="A922" s="1" t="s">
        <v>629</v>
      </c>
      <c r="B922" s="1" t="s">
        <v>35</v>
      </c>
      <c r="C922" s="1" t="s">
        <v>7</v>
      </c>
      <c r="D922" s="13" t="s">
        <v>132</v>
      </c>
      <c r="E922" s="13" t="s">
        <v>132</v>
      </c>
      <c r="F922" s="11" t="s">
        <v>1395</v>
      </c>
      <c r="G922" s="1" t="s">
        <v>1396</v>
      </c>
      <c r="H922" s="1" t="s">
        <v>252</v>
      </c>
      <c r="I922" s="1" t="s">
        <v>256</v>
      </c>
      <c r="J922" s="2">
        <v>469800</v>
      </c>
      <c r="K922" s="2">
        <v>280000</v>
      </c>
      <c r="L922" s="2">
        <v>280000</v>
      </c>
      <c r="M922" s="2">
        <v>128876.395</v>
      </c>
      <c r="N922" s="6">
        <f t="shared" si="14"/>
        <v>0.46027283928571427</v>
      </c>
      <c r="O922" s="2">
        <v>296000</v>
      </c>
      <c r="P922" s="2">
        <v>133000</v>
      </c>
    </row>
    <row r="923" spans="1:16" ht="30" x14ac:dyDescent="0.25">
      <c r="A923" s="1" t="s">
        <v>629</v>
      </c>
      <c r="B923" s="1" t="s">
        <v>35</v>
      </c>
      <c r="C923" s="1" t="s">
        <v>7</v>
      </c>
      <c r="D923" s="13" t="s">
        <v>158</v>
      </c>
      <c r="E923" s="13" t="s">
        <v>4039</v>
      </c>
      <c r="F923" s="11" t="s">
        <v>1397</v>
      </c>
      <c r="G923" s="1" t="s">
        <v>1398</v>
      </c>
      <c r="H923" s="1" t="s">
        <v>252</v>
      </c>
      <c r="I923" s="1" t="s">
        <v>253</v>
      </c>
      <c r="J923" s="2">
        <v>105575</v>
      </c>
      <c r="K923" s="2">
        <v>52700</v>
      </c>
      <c r="L923" s="2">
        <v>52700</v>
      </c>
      <c r="M923" s="2">
        <v>71.483999999999995</v>
      </c>
      <c r="N923" s="6">
        <f t="shared" si="14"/>
        <v>1.3564326375711574E-3</v>
      </c>
      <c r="O923" s="2">
        <v>899000</v>
      </c>
      <c r="P923" s="2">
        <v>701000</v>
      </c>
    </row>
    <row r="924" spans="1:16" x14ac:dyDescent="0.25">
      <c r="A924" s="1" t="s">
        <v>629</v>
      </c>
      <c r="B924" s="1" t="s">
        <v>35</v>
      </c>
      <c r="C924" s="1" t="s">
        <v>7</v>
      </c>
      <c r="D924" s="13" t="s">
        <v>138</v>
      </c>
      <c r="E924" s="13" t="s">
        <v>138</v>
      </c>
      <c r="F924" s="11" t="s">
        <v>4569</v>
      </c>
      <c r="G924" s="1" t="s">
        <v>4570</v>
      </c>
      <c r="H924" s="1" t="s">
        <v>36</v>
      </c>
      <c r="I924" s="1" t="s">
        <v>36</v>
      </c>
      <c r="J924" s="2">
        <v>0</v>
      </c>
      <c r="K924" s="2">
        <v>20</v>
      </c>
      <c r="L924" s="2">
        <v>20</v>
      </c>
      <c r="M924" s="2">
        <v>0</v>
      </c>
      <c r="N924" s="6">
        <f t="shared" si="14"/>
        <v>0</v>
      </c>
      <c r="O924" s="2">
        <v>285000</v>
      </c>
      <c r="P924" s="2">
        <v>0</v>
      </c>
    </row>
    <row r="925" spans="1:16" ht="30" x14ac:dyDescent="0.25">
      <c r="A925" s="1" t="s">
        <v>629</v>
      </c>
      <c r="B925" s="1" t="s">
        <v>35</v>
      </c>
      <c r="C925" s="1" t="s">
        <v>7</v>
      </c>
      <c r="D925" s="13" t="s">
        <v>138</v>
      </c>
      <c r="E925" s="13" t="s">
        <v>138</v>
      </c>
      <c r="F925" s="11" t="s">
        <v>3751</v>
      </c>
      <c r="G925" s="1" t="s">
        <v>3752</v>
      </c>
      <c r="H925" s="1" t="s">
        <v>36</v>
      </c>
      <c r="I925" s="1" t="s">
        <v>115</v>
      </c>
      <c r="J925" s="2">
        <v>0</v>
      </c>
      <c r="K925" s="2">
        <v>1370000</v>
      </c>
      <c r="L925" s="2">
        <v>1370000</v>
      </c>
      <c r="M925" s="2">
        <v>2553.078</v>
      </c>
      <c r="N925" s="6">
        <f t="shared" si="14"/>
        <v>1.8635605839416058E-3</v>
      </c>
      <c r="O925" s="2">
        <v>0</v>
      </c>
      <c r="P925" s="2">
        <v>0</v>
      </c>
    </row>
    <row r="926" spans="1:16" ht="30" x14ac:dyDescent="0.25">
      <c r="A926" s="1" t="s">
        <v>629</v>
      </c>
      <c r="B926" s="1" t="s">
        <v>35</v>
      </c>
      <c r="C926" s="1" t="s">
        <v>7</v>
      </c>
      <c r="D926" s="13" t="s">
        <v>169</v>
      </c>
      <c r="E926" s="13" t="s">
        <v>4021</v>
      </c>
      <c r="F926" s="11" t="s">
        <v>1399</v>
      </c>
      <c r="G926" s="1" t="s">
        <v>1400</v>
      </c>
      <c r="H926" s="1" t="s">
        <v>36</v>
      </c>
      <c r="I926" s="1" t="s">
        <v>1379</v>
      </c>
      <c r="J926" s="2">
        <v>2171944</v>
      </c>
      <c r="K926" s="2">
        <v>2087200</v>
      </c>
      <c r="L926" s="2">
        <v>2087200</v>
      </c>
      <c r="M926" s="2">
        <v>1741554.3220000002</v>
      </c>
      <c r="N926" s="6">
        <f t="shared" si="14"/>
        <v>0.8343974329244922</v>
      </c>
      <c r="O926" s="2">
        <v>44000</v>
      </c>
      <c r="P926" s="2">
        <v>0</v>
      </c>
    </row>
    <row r="927" spans="1:16" ht="30" x14ac:dyDescent="0.25">
      <c r="A927" s="1" t="s">
        <v>629</v>
      </c>
      <c r="B927" s="1" t="s">
        <v>35</v>
      </c>
      <c r="C927" s="1" t="s">
        <v>7</v>
      </c>
      <c r="D927" s="13" t="s">
        <v>136</v>
      </c>
      <c r="E927" s="13" t="s">
        <v>4012</v>
      </c>
      <c r="F927" s="11" t="s">
        <v>3753</v>
      </c>
      <c r="G927" s="1" t="s">
        <v>3754</v>
      </c>
      <c r="H927" s="1" t="s">
        <v>252</v>
      </c>
      <c r="I927" s="1" t="s">
        <v>256</v>
      </c>
      <c r="J927" s="2">
        <v>0</v>
      </c>
      <c r="K927" s="2">
        <v>6000</v>
      </c>
      <c r="L927" s="2">
        <v>6000</v>
      </c>
      <c r="M927" s="2">
        <v>0</v>
      </c>
      <c r="N927" s="6">
        <f t="shared" si="14"/>
        <v>0</v>
      </c>
      <c r="O927" s="2">
        <v>0</v>
      </c>
      <c r="P927" s="2">
        <v>0</v>
      </c>
    </row>
    <row r="928" spans="1:16" ht="30" x14ac:dyDescent="0.25">
      <c r="A928" s="1" t="s">
        <v>629</v>
      </c>
      <c r="B928" s="1" t="s">
        <v>35</v>
      </c>
      <c r="C928" s="1" t="s">
        <v>7</v>
      </c>
      <c r="D928" s="13" t="s">
        <v>142</v>
      </c>
      <c r="E928" s="13" t="s">
        <v>4019</v>
      </c>
      <c r="F928" s="11" t="s">
        <v>1401</v>
      </c>
      <c r="G928" s="1" t="s">
        <v>1402</v>
      </c>
      <c r="H928" s="1" t="s">
        <v>252</v>
      </c>
      <c r="I928" s="1" t="s">
        <v>256</v>
      </c>
      <c r="J928" s="2">
        <v>40992</v>
      </c>
      <c r="K928" s="2">
        <v>130000</v>
      </c>
      <c r="L928" s="2">
        <v>130000</v>
      </c>
      <c r="M928" s="2">
        <v>0</v>
      </c>
      <c r="N928" s="6">
        <f t="shared" si="14"/>
        <v>0</v>
      </c>
      <c r="O928" s="2">
        <v>0</v>
      </c>
      <c r="P928" s="2">
        <v>0</v>
      </c>
    </row>
    <row r="929" spans="1:16" x14ac:dyDescent="0.25">
      <c r="A929" s="1" t="s">
        <v>629</v>
      </c>
      <c r="B929" s="1" t="s">
        <v>35</v>
      </c>
      <c r="C929" s="1" t="s">
        <v>7</v>
      </c>
      <c r="D929" s="13" t="s">
        <v>138</v>
      </c>
      <c r="E929" s="13" t="s">
        <v>138</v>
      </c>
      <c r="F929" s="11" t="s">
        <v>1403</v>
      </c>
      <c r="G929" s="1" t="s">
        <v>1404</v>
      </c>
      <c r="H929" s="1" t="s">
        <v>36</v>
      </c>
      <c r="I929" s="1" t="s">
        <v>36</v>
      </c>
      <c r="J929" s="2">
        <v>3233651</v>
      </c>
      <c r="K929" s="2">
        <v>2195010</v>
      </c>
      <c r="L929" s="2">
        <v>2195010</v>
      </c>
      <c r="M929" s="2">
        <v>67164.600000000006</v>
      </c>
      <c r="N929" s="6">
        <f t="shared" si="14"/>
        <v>3.0598767203794064E-2</v>
      </c>
      <c r="O929" s="2">
        <v>9000000</v>
      </c>
      <c r="P929" s="2">
        <v>4506000</v>
      </c>
    </row>
    <row r="930" spans="1:16" ht="75" x14ac:dyDescent="0.25">
      <c r="A930" s="1" t="s">
        <v>629</v>
      </c>
      <c r="B930" s="1" t="s">
        <v>35</v>
      </c>
      <c r="C930" s="1" t="s">
        <v>7</v>
      </c>
      <c r="D930" s="13" t="s">
        <v>173</v>
      </c>
      <c r="E930" s="13" t="s">
        <v>4027</v>
      </c>
      <c r="F930" s="11" t="s">
        <v>1405</v>
      </c>
      <c r="G930" s="1" t="s">
        <v>1406</v>
      </c>
      <c r="H930" s="1" t="s">
        <v>116</v>
      </c>
      <c r="I930" s="1" t="s">
        <v>2877</v>
      </c>
      <c r="J930" s="2">
        <v>703838</v>
      </c>
      <c r="K930" s="2">
        <v>118874</v>
      </c>
      <c r="L930" s="2">
        <v>118874</v>
      </c>
      <c r="M930" s="2">
        <v>107.648</v>
      </c>
      <c r="N930" s="6">
        <f t="shared" si="14"/>
        <v>9.0556387435435841E-4</v>
      </c>
      <c r="O930" s="2">
        <v>3081000</v>
      </c>
      <c r="P930" s="2">
        <v>3822000</v>
      </c>
    </row>
    <row r="931" spans="1:16" ht="30" x14ac:dyDescent="0.25">
      <c r="A931" s="1" t="s">
        <v>629</v>
      </c>
      <c r="B931" s="1" t="s">
        <v>35</v>
      </c>
      <c r="C931" s="1" t="s">
        <v>7</v>
      </c>
      <c r="D931" s="13" t="s">
        <v>132</v>
      </c>
      <c r="E931" s="13" t="s">
        <v>132</v>
      </c>
      <c r="F931" s="11" t="s">
        <v>2878</v>
      </c>
      <c r="G931" s="1" t="s">
        <v>2879</v>
      </c>
      <c r="H931" s="1" t="s">
        <v>252</v>
      </c>
      <c r="I931" s="1" t="s">
        <v>253</v>
      </c>
      <c r="J931" s="2">
        <v>252800</v>
      </c>
      <c r="K931" s="2">
        <v>20000</v>
      </c>
      <c r="L931" s="2">
        <v>20000</v>
      </c>
      <c r="M931" s="2">
        <v>0</v>
      </c>
      <c r="N931" s="6">
        <f t="shared" si="14"/>
        <v>0</v>
      </c>
      <c r="O931" s="2">
        <v>0</v>
      </c>
      <c r="P931" s="2">
        <v>0</v>
      </c>
    </row>
    <row r="932" spans="1:16" ht="30" x14ac:dyDescent="0.25">
      <c r="A932" s="1" t="s">
        <v>629</v>
      </c>
      <c r="B932" s="1" t="s">
        <v>35</v>
      </c>
      <c r="C932" s="1" t="s">
        <v>7</v>
      </c>
      <c r="D932" s="13" t="s">
        <v>169</v>
      </c>
      <c r="E932" s="13" t="s">
        <v>169</v>
      </c>
      <c r="F932" s="11" t="s">
        <v>3755</v>
      </c>
      <c r="G932" s="1" t="s">
        <v>3756</v>
      </c>
      <c r="H932" s="1" t="s">
        <v>36</v>
      </c>
      <c r="I932" s="1" t="s">
        <v>257</v>
      </c>
      <c r="J932" s="2">
        <v>0</v>
      </c>
      <c r="K932" s="2">
        <v>2713100</v>
      </c>
      <c r="L932" s="2">
        <v>2713100</v>
      </c>
      <c r="M932" s="2">
        <v>1804526.584</v>
      </c>
      <c r="N932" s="6">
        <f t="shared" si="14"/>
        <v>0.66511613431130445</v>
      </c>
      <c r="O932" s="2">
        <v>0</v>
      </c>
      <c r="P932" s="2">
        <v>0</v>
      </c>
    </row>
    <row r="933" spans="1:16" ht="30" x14ac:dyDescent="0.25">
      <c r="A933" s="1" t="s">
        <v>629</v>
      </c>
      <c r="B933" s="1" t="s">
        <v>35</v>
      </c>
      <c r="C933" s="1" t="s">
        <v>7</v>
      </c>
      <c r="D933" s="13" t="s">
        <v>169</v>
      </c>
      <c r="E933" s="13" t="s">
        <v>169</v>
      </c>
      <c r="F933" s="11" t="s">
        <v>1407</v>
      </c>
      <c r="G933" s="1" t="s">
        <v>1408</v>
      </c>
      <c r="H933" s="1" t="s">
        <v>36</v>
      </c>
      <c r="I933" s="1" t="s">
        <v>397</v>
      </c>
      <c r="J933" s="2">
        <v>1746994</v>
      </c>
      <c r="K933" s="2">
        <v>1514510</v>
      </c>
      <c r="L933" s="2">
        <v>1514510</v>
      </c>
      <c r="M933" s="2">
        <v>1195224.2309999999</v>
      </c>
      <c r="N933" s="6">
        <f t="shared" si="14"/>
        <v>0.78918213217476274</v>
      </c>
      <c r="O933" s="2">
        <v>868000</v>
      </c>
      <c r="P933" s="2">
        <v>0</v>
      </c>
    </row>
    <row r="934" spans="1:16" ht="45" x14ac:dyDescent="0.25">
      <c r="A934" s="1" t="s">
        <v>629</v>
      </c>
      <c r="B934" s="1" t="s">
        <v>35</v>
      </c>
      <c r="C934" s="1" t="s">
        <v>7</v>
      </c>
      <c r="D934" s="13" t="s">
        <v>169</v>
      </c>
      <c r="E934" s="13" t="s">
        <v>4023</v>
      </c>
      <c r="F934" s="11" t="s">
        <v>1409</v>
      </c>
      <c r="G934" s="1" t="s">
        <v>1410</v>
      </c>
      <c r="H934" s="1" t="s">
        <v>36</v>
      </c>
      <c r="I934" s="1" t="s">
        <v>1411</v>
      </c>
      <c r="J934" s="2">
        <v>10675</v>
      </c>
      <c r="K934" s="2">
        <v>56500</v>
      </c>
      <c r="L934" s="2">
        <v>56500</v>
      </c>
      <c r="M934" s="2">
        <v>0</v>
      </c>
      <c r="N934" s="6">
        <f t="shared" si="14"/>
        <v>0</v>
      </c>
      <c r="O934" s="2">
        <v>0</v>
      </c>
      <c r="P934" s="2">
        <v>0</v>
      </c>
    </row>
    <row r="935" spans="1:16" ht="120" x14ac:dyDescent="0.25">
      <c r="A935" s="1" t="s">
        <v>629</v>
      </c>
      <c r="B935" s="1" t="s">
        <v>35</v>
      </c>
      <c r="C935" s="1" t="s">
        <v>7</v>
      </c>
      <c r="D935" s="13" t="s">
        <v>136</v>
      </c>
      <c r="E935" s="13" t="s">
        <v>4012</v>
      </c>
      <c r="F935" s="11" t="s">
        <v>1412</v>
      </c>
      <c r="G935" s="1" t="s">
        <v>1413</v>
      </c>
      <c r="H935" s="1" t="s">
        <v>116</v>
      </c>
      <c r="I935" s="1" t="s">
        <v>1414</v>
      </c>
      <c r="J935" s="2">
        <v>58986</v>
      </c>
      <c r="K935" s="2">
        <v>233300</v>
      </c>
      <c r="L935" s="2">
        <v>233300</v>
      </c>
      <c r="M935" s="2">
        <v>141872.16200000001</v>
      </c>
      <c r="N935" s="6">
        <f t="shared" si="14"/>
        <v>0.60811042434633522</v>
      </c>
      <c r="O935" s="2">
        <v>0</v>
      </c>
      <c r="P935" s="2">
        <v>0</v>
      </c>
    </row>
    <row r="936" spans="1:16" ht="75" x14ac:dyDescent="0.25">
      <c r="A936" s="1" t="s">
        <v>629</v>
      </c>
      <c r="B936" s="1" t="s">
        <v>35</v>
      </c>
      <c r="C936" s="1" t="s">
        <v>7</v>
      </c>
      <c r="D936" s="13" t="s">
        <v>136</v>
      </c>
      <c r="E936" s="13" t="s">
        <v>4018</v>
      </c>
      <c r="F936" s="11" t="s">
        <v>1415</v>
      </c>
      <c r="G936" s="1" t="s">
        <v>1416</v>
      </c>
      <c r="H936" s="1" t="s">
        <v>116</v>
      </c>
      <c r="I936" s="1" t="s">
        <v>2880</v>
      </c>
      <c r="J936" s="2">
        <v>4067448</v>
      </c>
      <c r="K936" s="2">
        <v>3070000</v>
      </c>
      <c r="L936" s="2">
        <v>3070000</v>
      </c>
      <c r="M936" s="2">
        <v>2405524.7510000002</v>
      </c>
      <c r="N936" s="6">
        <f t="shared" si="14"/>
        <v>0.78355855081433234</v>
      </c>
      <c r="O936" s="2">
        <v>1749000</v>
      </c>
      <c r="P936" s="2">
        <v>0</v>
      </c>
    </row>
    <row r="937" spans="1:16" ht="30" x14ac:dyDescent="0.25">
      <c r="A937" s="1" t="s">
        <v>629</v>
      </c>
      <c r="B937" s="1" t="s">
        <v>35</v>
      </c>
      <c r="C937" s="1" t="s">
        <v>7</v>
      </c>
      <c r="D937" s="13" t="s">
        <v>136</v>
      </c>
      <c r="E937" s="13" t="s">
        <v>4034</v>
      </c>
      <c r="F937" s="11" t="s">
        <v>3757</v>
      </c>
      <c r="G937" s="1" t="s">
        <v>3758</v>
      </c>
      <c r="H937" s="1" t="s">
        <v>9</v>
      </c>
      <c r="I937" s="1" t="s">
        <v>10</v>
      </c>
      <c r="J937" s="2">
        <v>0</v>
      </c>
      <c r="K937" s="2">
        <v>64000</v>
      </c>
      <c r="L937" s="2">
        <v>64000</v>
      </c>
      <c r="M937" s="2">
        <v>58979.237999999998</v>
      </c>
      <c r="N937" s="6">
        <f t="shared" si="14"/>
        <v>0.92155059374999992</v>
      </c>
      <c r="O937" s="2">
        <v>0</v>
      </c>
      <c r="P937" s="2">
        <v>0</v>
      </c>
    </row>
    <row r="938" spans="1:16" x14ac:dyDescent="0.25">
      <c r="A938" s="1" t="s">
        <v>629</v>
      </c>
      <c r="B938" s="1" t="s">
        <v>35</v>
      </c>
      <c r="C938" s="1" t="s">
        <v>7</v>
      </c>
      <c r="D938" s="13" t="s">
        <v>158</v>
      </c>
      <c r="E938" s="13" t="s">
        <v>4037</v>
      </c>
      <c r="F938" s="11" t="s">
        <v>1417</v>
      </c>
      <c r="G938" s="1" t="s">
        <v>1418</v>
      </c>
      <c r="H938" s="1" t="s">
        <v>252</v>
      </c>
      <c r="I938" s="1" t="s">
        <v>354</v>
      </c>
      <c r="J938" s="2">
        <v>3132000</v>
      </c>
      <c r="K938" s="2">
        <v>900000</v>
      </c>
      <c r="L938" s="2">
        <v>900000</v>
      </c>
      <c r="M938" s="2">
        <v>6647.43</v>
      </c>
      <c r="N938" s="6">
        <f t="shared" si="14"/>
        <v>7.3860333333333333E-3</v>
      </c>
      <c r="O938" s="2">
        <v>0</v>
      </c>
      <c r="P938" s="2">
        <v>0</v>
      </c>
    </row>
    <row r="939" spans="1:16" ht="30" x14ac:dyDescent="0.25">
      <c r="A939" s="1" t="s">
        <v>629</v>
      </c>
      <c r="B939" s="1" t="s">
        <v>35</v>
      </c>
      <c r="C939" s="1" t="s">
        <v>7</v>
      </c>
      <c r="D939" s="13" t="s">
        <v>138</v>
      </c>
      <c r="E939" s="13" t="s">
        <v>138</v>
      </c>
      <c r="F939" s="11" t="s">
        <v>3759</v>
      </c>
      <c r="G939" s="1" t="s">
        <v>3760</v>
      </c>
      <c r="H939" s="1" t="s">
        <v>36</v>
      </c>
      <c r="I939" s="1" t="s">
        <v>36</v>
      </c>
      <c r="J939" s="2">
        <v>0</v>
      </c>
      <c r="K939" s="2">
        <v>168000</v>
      </c>
      <c r="L939" s="2">
        <v>168000</v>
      </c>
      <c r="M939" s="2">
        <v>42555.6</v>
      </c>
      <c r="N939" s="6">
        <f t="shared" si="14"/>
        <v>0.25330714285714284</v>
      </c>
      <c r="O939" s="2">
        <v>210000</v>
      </c>
      <c r="P939" s="2">
        <v>0</v>
      </c>
    </row>
    <row r="940" spans="1:16" ht="30" x14ac:dyDescent="0.25">
      <c r="A940" s="1" t="s">
        <v>629</v>
      </c>
      <c r="B940" s="1" t="s">
        <v>35</v>
      </c>
      <c r="C940" s="1" t="s">
        <v>7</v>
      </c>
      <c r="D940" s="13" t="s">
        <v>136</v>
      </c>
      <c r="E940" s="13" t="s">
        <v>4012</v>
      </c>
      <c r="F940" s="11" t="s">
        <v>4715</v>
      </c>
      <c r="G940" s="1" t="s">
        <v>4716</v>
      </c>
      <c r="H940" s="1" t="s">
        <v>36</v>
      </c>
      <c r="I940" s="1" t="s">
        <v>1411</v>
      </c>
      <c r="J940" s="2">
        <v>0</v>
      </c>
      <c r="K940" s="2">
        <v>25000</v>
      </c>
      <c r="L940" s="2">
        <v>25000</v>
      </c>
      <c r="M940" s="2">
        <v>0</v>
      </c>
      <c r="N940" s="6">
        <f t="shared" si="14"/>
        <v>0</v>
      </c>
      <c r="O940" s="2">
        <v>0</v>
      </c>
      <c r="P940" s="2">
        <v>0</v>
      </c>
    </row>
    <row r="941" spans="1:16" ht="30" x14ac:dyDescent="0.25">
      <c r="A941" s="1" t="s">
        <v>629</v>
      </c>
      <c r="B941" s="1" t="s">
        <v>35</v>
      </c>
      <c r="C941" s="1" t="s">
        <v>7</v>
      </c>
      <c r="D941" s="13" t="s">
        <v>169</v>
      </c>
      <c r="E941" s="13" t="s">
        <v>169</v>
      </c>
      <c r="F941" s="11" t="s">
        <v>1419</v>
      </c>
      <c r="G941" s="1" t="s">
        <v>1420</v>
      </c>
      <c r="H941" s="1" t="s">
        <v>116</v>
      </c>
      <c r="I941" s="1" t="s">
        <v>1380</v>
      </c>
      <c r="J941" s="2">
        <v>4031928</v>
      </c>
      <c r="K941" s="2">
        <v>1878760</v>
      </c>
      <c r="L941" s="2">
        <v>1878760</v>
      </c>
      <c r="M941" s="2">
        <v>661355.63699999999</v>
      </c>
      <c r="N941" s="6">
        <f t="shared" si="14"/>
        <v>0.35201709478592264</v>
      </c>
      <c r="O941" s="2">
        <v>2060000</v>
      </c>
      <c r="P941" s="2">
        <v>0</v>
      </c>
    </row>
    <row r="942" spans="1:16" ht="30" x14ac:dyDescent="0.25">
      <c r="A942" s="1" t="s">
        <v>629</v>
      </c>
      <c r="B942" s="1" t="s">
        <v>35</v>
      </c>
      <c r="C942" s="1" t="s">
        <v>7</v>
      </c>
      <c r="D942" s="13" t="s">
        <v>132</v>
      </c>
      <c r="E942" s="13" t="s">
        <v>132</v>
      </c>
      <c r="F942" s="11" t="s">
        <v>1421</v>
      </c>
      <c r="G942" s="1" t="s">
        <v>2881</v>
      </c>
      <c r="H942" s="1" t="s">
        <v>36</v>
      </c>
      <c r="I942" s="1" t="s">
        <v>36</v>
      </c>
      <c r="J942" s="2">
        <v>266872</v>
      </c>
      <c r="K942" s="2">
        <v>0</v>
      </c>
      <c r="L942" s="2">
        <v>0</v>
      </c>
      <c r="M942" s="2">
        <v>0</v>
      </c>
      <c r="N942" s="6" t="str">
        <f t="shared" si="14"/>
        <v>-</v>
      </c>
      <c r="O942" s="2">
        <v>0</v>
      </c>
      <c r="P942" s="2">
        <v>0</v>
      </c>
    </row>
    <row r="943" spans="1:16" ht="30" x14ac:dyDescent="0.25">
      <c r="A943" s="1" t="s">
        <v>629</v>
      </c>
      <c r="B943" s="1" t="s">
        <v>35</v>
      </c>
      <c r="C943" s="1" t="s">
        <v>7</v>
      </c>
      <c r="D943" s="13" t="s">
        <v>169</v>
      </c>
      <c r="E943" s="13" t="s">
        <v>169</v>
      </c>
      <c r="F943" s="11" t="s">
        <v>1422</v>
      </c>
      <c r="G943" s="1" t="s">
        <v>1423</v>
      </c>
      <c r="H943" s="1" t="s">
        <v>36</v>
      </c>
      <c r="I943" s="1" t="s">
        <v>1379</v>
      </c>
      <c r="J943" s="2">
        <v>2031624</v>
      </c>
      <c r="K943" s="2">
        <v>135000</v>
      </c>
      <c r="L943" s="2">
        <v>135000</v>
      </c>
      <c r="M943" s="2">
        <v>634.30899999999997</v>
      </c>
      <c r="N943" s="6">
        <f t="shared" si="14"/>
        <v>4.6985851851851848E-3</v>
      </c>
      <c r="O943" s="2">
        <v>2409000</v>
      </c>
      <c r="P943" s="2">
        <v>0</v>
      </c>
    </row>
    <row r="944" spans="1:16" ht="120" x14ac:dyDescent="0.25">
      <c r="A944" s="1" t="s">
        <v>629</v>
      </c>
      <c r="B944" s="1" t="s">
        <v>35</v>
      </c>
      <c r="C944" s="1" t="s">
        <v>7</v>
      </c>
      <c r="D944" s="13" t="s">
        <v>136</v>
      </c>
      <c r="E944" s="13" t="s">
        <v>4012</v>
      </c>
      <c r="F944" s="11" t="s">
        <v>4906</v>
      </c>
      <c r="G944" s="1" t="s">
        <v>4907</v>
      </c>
      <c r="H944" s="1" t="s">
        <v>116</v>
      </c>
      <c r="I944" s="1" t="s">
        <v>1414</v>
      </c>
      <c r="J944" s="2">
        <v>0</v>
      </c>
      <c r="K944" s="2">
        <v>5400</v>
      </c>
      <c r="L944" s="2">
        <v>5400</v>
      </c>
      <c r="M944" s="2">
        <v>0</v>
      </c>
      <c r="N944" s="6">
        <f t="shared" si="14"/>
        <v>0</v>
      </c>
      <c r="O944" s="2">
        <v>0</v>
      </c>
      <c r="P944" s="2">
        <v>0</v>
      </c>
    </row>
    <row r="945" spans="1:16" ht="120" x14ac:dyDescent="0.25">
      <c r="A945" s="1" t="s">
        <v>629</v>
      </c>
      <c r="B945" s="1" t="s">
        <v>35</v>
      </c>
      <c r="C945" s="1" t="s">
        <v>7</v>
      </c>
      <c r="D945" s="13" t="s">
        <v>136</v>
      </c>
      <c r="E945" s="13" t="s">
        <v>4034</v>
      </c>
      <c r="F945" s="11" t="s">
        <v>1424</v>
      </c>
      <c r="G945" s="1" t="s">
        <v>1425</v>
      </c>
      <c r="H945" s="1" t="s">
        <v>116</v>
      </c>
      <c r="I945" s="1" t="s">
        <v>1414</v>
      </c>
      <c r="J945" s="2">
        <v>133632</v>
      </c>
      <c r="K945" s="2">
        <v>480300</v>
      </c>
      <c r="L945" s="2">
        <v>480300</v>
      </c>
      <c r="M945" s="2">
        <v>214672.97000000003</v>
      </c>
      <c r="N945" s="6">
        <f t="shared" si="14"/>
        <v>0.44695600666250268</v>
      </c>
      <c r="O945" s="2">
        <v>0</v>
      </c>
      <c r="P945" s="2">
        <v>0</v>
      </c>
    </row>
    <row r="946" spans="1:16" x14ac:dyDescent="0.25">
      <c r="A946" s="1" t="s">
        <v>629</v>
      </c>
      <c r="B946" s="1" t="s">
        <v>35</v>
      </c>
      <c r="C946" s="1" t="s">
        <v>7</v>
      </c>
      <c r="D946" s="13" t="s">
        <v>138</v>
      </c>
      <c r="E946" s="13" t="s">
        <v>138</v>
      </c>
      <c r="F946" s="11" t="s">
        <v>1426</v>
      </c>
      <c r="G946" s="1" t="s">
        <v>1427</v>
      </c>
      <c r="H946" s="1" t="s">
        <v>252</v>
      </c>
      <c r="I946" s="1" t="s">
        <v>353</v>
      </c>
      <c r="J946" s="2">
        <v>177364</v>
      </c>
      <c r="K946" s="2">
        <v>176000</v>
      </c>
      <c r="L946" s="2">
        <v>176000</v>
      </c>
      <c r="M946" s="2">
        <v>166000</v>
      </c>
      <c r="N946" s="6">
        <f t="shared" si="14"/>
        <v>0.94318181818181823</v>
      </c>
      <c r="O946" s="2">
        <v>0</v>
      </c>
      <c r="P946" s="2">
        <v>0</v>
      </c>
    </row>
    <row r="947" spans="1:16" ht="30" x14ac:dyDescent="0.25">
      <c r="A947" s="1" t="s">
        <v>629</v>
      </c>
      <c r="B947" s="1" t="s">
        <v>35</v>
      </c>
      <c r="C947" s="1" t="s">
        <v>7</v>
      </c>
      <c r="D947" s="13" t="s">
        <v>142</v>
      </c>
      <c r="E947" s="13" t="s">
        <v>4040</v>
      </c>
      <c r="F947" s="11" t="s">
        <v>1428</v>
      </c>
      <c r="G947" s="1" t="s">
        <v>1429</v>
      </c>
      <c r="H947" s="1" t="s">
        <v>36</v>
      </c>
      <c r="I947" s="1" t="s">
        <v>1379</v>
      </c>
      <c r="J947" s="2">
        <v>39307</v>
      </c>
      <c r="K947" s="2">
        <v>157000</v>
      </c>
      <c r="L947" s="2">
        <v>157000</v>
      </c>
      <c r="M947" s="2">
        <v>108782.94899999999</v>
      </c>
      <c r="N947" s="6">
        <f t="shared" si="14"/>
        <v>0.69288502547770692</v>
      </c>
      <c r="O947" s="2">
        <v>0</v>
      </c>
      <c r="P947" s="2">
        <v>0</v>
      </c>
    </row>
    <row r="948" spans="1:16" ht="60" x14ac:dyDescent="0.25">
      <c r="A948" s="1" t="s">
        <v>629</v>
      </c>
      <c r="B948" s="1" t="s">
        <v>35</v>
      </c>
      <c r="C948" s="1" t="s">
        <v>7</v>
      </c>
      <c r="D948" s="13" t="s">
        <v>136</v>
      </c>
      <c r="E948" s="13" t="s">
        <v>4015</v>
      </c>
      <c r="F948" s="11" t="s">
        <v>1430</v>
      </c>
      <c r="G948" s="1" t="s">
        <v>1431</v>
      </c>
      <c r="H948" s="1" t="s">
        <v>116</v>
      </c>
      <c r="I948" s="1" t="s">
        <v>1432</v>
      </c>
      <c r="J948" s="2">
        <v>12117708</v>
      </c>
      <c r="K948" s="2">
        <v>8119000</v>
      </c>
      <c r="L948" s="2">
        <v>8119000</v>
      </c>
      <c r="M948" s="2">
        <v>7530430.6490000002</v>
      </c>
      <c r="N948" s="6">
        <f t="shared" si="14"/>
        <v>0.92750716208892725</v>
      </c>
      <c r="O948" s="2">
        <v>9366000</v>
      </c>
      <c r="P948" s="2">
        <v>12700000</v>
      </c>
    </row>
    <row r="949" spans="1:16" ht="75" x14ac:dyDescent="0.25">
      <c r="A949" s="1" t="s">
        <v>629</v>
      </c>
      <c r="B949" s="1" t="s">
        <v>35</v>
      </c>
      <c r="C949" s="1" t="s">
        <v>7</v>
      </c>
      <c r="D949" s="13" t="s">
        <v>136</v>
      </c>
      <c r="E949" s="13" t="s">
        <v>4015</v>
      </c>
      <c r="F949" s="11" t="s">
        <v>1433</v>
      </c>
      <c r="G949" s="1" t="s">
        <v>1434</v>
      </c>
      <c r="H949" s="1" t="s">
        <v>116</v>
      </c>
      <c r="I949" s="1" t="s">
        <v>1435</v>
      </c>
      <c r="J949" s="2">
        <v>2684124</v>
      </c>
      <c r="K949" s="2">
        <v>2618000</v>
      </c>
      <c r="L949" s="2">
        <v>2618000</v>
      </c>
      <c r="M949" s="2">
        <v>2495173.6430000002</v>
      </c>
      <c r="N949" s="6">
        <f t="shared" si="14"/>
        <v>0.95308389724980902</v>
      </c>
      <c r="O949" s="2">
        <v>3182000</v>
      </c>
      <c r="P949" s="2">
        <v>21000</v>
      </c>
    </row>
    <row r="950" spans="1:16" ht="60" x14ac:dyDescent="0.25">
      <c r="A950" s="1" t="s">
        <v>629</v>
      </c>
      <c r="B950" s="1" t="s">
        <v>35</v>
      </c>
      <c r="C950" s="1" t="s">
        <v>7</v>
      </c>
      <c r="D950" s="13" t="s">
        <v>136</v>
      </c>
      <c r="E950" s="13" t="s">
        <v>4016</v>
      </c>
      <c r="F950" s="11" t="s">
        <v>4908</v>
      </c>
      <c r="G950" s="1" t="s">
        <v>4909</v>
      </c>
      <c r="H950" s="1" t="s">
        <v>116</v>
      </c>
      <c r="I950" s="1" t="s">
        <v>4910</v>
      </c>
      <c r="J950" s="2">
        <v>0</v>
      </c>
      <c r="K950" s="2">
        <v>6500</v>
      </c>
      <c r="L950" s="2">
        <v>6500</v>
      </c>
      <c r="M950" s="2">
        <v>0</v>
      </c>
      <c r="N950" s="6">
        <f t="shared" si="14"/>
        <v>0</v>
      </c>
      <c r="O950" s="2">
        <v>0</v>
      </c>
      <c r="P950" s="2">
        <v>0</v>
      </c>
    </row>
    <row r="951" spans="1:16" ht="60" x14ac:dyDescent="0.25">
      <c r="A951" s="1" t="s">
        <v>629</v>
      </c>
      <c r="B951" s="1" t="s">
        <v>35</v>
      </c>
      <c r="C951" s="1" t="s">
        <v>7</v>
      </c>
      <c r="D951" s="13" t="s">
        <v>136</v>
      </c>
      <c r="E951" s="13" t="s">
        <v>4012</v>
      </c>
      <c r="F951" s="11" t="s">
        <v>258</v>
      </c>
      <c r="G951" s="1" t="s">
        <v>259</v>
      </c>
      <c r="H951" s="1" t="s">
        <v>116</v>
      </c>
      <c r="I951" s="1" t="s">
        <v>260</v>
      </c>
      <c r="J951" s="2">
        <v>813079</v>
      </c>
      <c r="K951" s="2">
        <v>11000</v>
      </c>
      <c r="L951" s="2">
        <v>11000</v>
      </c>
      <c r="M951" s="2">
        <v>10080.214</v>
      </c>
      <c r="N951" s="6">
        <f t="shared" si="14"/>
        <v>0.91638309090909087</v>
      </c>
      <c r="O951" s="2">
        <v>0</v>
      </c>
      <c r="P951" s="2">
        <v>0</v>
      </c>
    </row>
    <row r="952" spans="1:16" ht="45" x14ac:dyDescent="0.25">
      <c r="A952" s="1" t="s">
        <v>629</v>
      </c>
      <c r="B952" s="1" t="s">
        <v>35</v>
      </c>
      <c r="C952" s="1" t="s">
        <v>7</v>
      </c>
      <c r="D952" s="13" t="s">
        <v>136</v>
      </c>
      <c r="E952" s="13" t="s">
        <v>4034</v>
      </c>
      <c r="F952" s="11" t="s">
        <v>1436</v>
      </c>
      <c r="G952" s="1" t="s">
        <v>1437</v>
      </c>
      <c r="H952" s="1" t="s">
        <v>116</v>
      </c>
      <c r="I952" s="1" t="s">
        <v>1438</v>
      </c>
      <c r="J952" s="2">
        <v>1875327</v>
      </c>
      <c r="K952" s="2">
        <v>2048000</v>
      </c>
      <c r="L952" s="2">
        <v>2048000</v>
      </c>
      <c r="M952" s="2">
        <v>1529136.132</v>
      </c>
      <c r="N952" s="6">
        <f t="shared" si="14"/>
        <v>0.74664850195312504</v>
      </c>
      <c r="O952" s="2">
        <v>120000</v>
      </c>
      <c r="P952" s="2">
        <v>0</v>
      </c>
    </row>
    <row r="953" spans="1:16" ht="30" x14ac:dyDescent="0.25">
      <c r="A953" s="1" t="s">
        <v>629</v>
      </c>
      <c r="B953" s="1" t="s">
        <v>35</v>
      </c>
      <c r="C953" s="1" t="s">
        <v>7</v>
      </c>
      <c r="D953" s="13" t="s">
        <v>169</v>
      </c>
      <c r="E953" s="13" t="s">
        <v>169</v>
      </c>
      <c r="F953" s="11" t="s">
        <v>1439</v>
      </c>
      <c r="G953" s="1" t="s">
        <v>1440</v>
      </c>
      <c r="H953" s="1" t="s">
        <v>36</v>
      </c>
      <c r="I953" s="1" t="s">
        <v>115</v>
      </c>
      <c r="J953" s="2">
        <v>213498</v>
      </c>
      <c r="K953" s="2">
        <v>290000</v>
      </c>
      <c r="L953" s="2">
        <v>290000</v>
      </c>
      <c r="M953" s="2">
        <v>60</v>
      </c>
      <c r="N953" s="6">
        <f t="shared" si="14"/>
        <v>2.0689655172413793E-4</v>
      </c>
      <c r="O953" s="2">
        <v>320000</v>
      </c>
      <c r="P953" s="2">
        <v>0</v>
      </c>
    </row>
    <row r="954" spans="1:16" ht="30" x14ac:dyDescent="0.25">
      <c r="A954" s="1" t="s">
        <v>629</v>
      </c>
      <c r="B954" s="1" t="s">
        <v>35</v>
      </c>
      <c r="C954" s="1" t="s">
        <v>7</v>
      </c>
      <c r="D954" s="13" t="s">
        <v>138</v>
      </c>
      <c r="E954" s="13" t="s">
        <v>4019</v>
      </c>
      <c r="F954" s="11" t="s">
        <v>1441</v>
      </c>
      <c r="G954" s="1" t="s">
        <v>1442</v>
      </c>
      <c r="H954" s="1" t="s">
        <v>36</v>
      </c>
      <c r="I954" s="1" t="s">
        <v>36</v>
      </c>
      <c r="J954" s="2">
        <v>28926</v>
      </c>
      <c r="K954" s="2">
        <v>76000</v>
      </c>
      <c r="L954" s="2">
        <v>76000</v>
      </c>
      <c r="M954" s="2">
        <v>71000</v>
      </c>
      <c r="N954" s="6">
        <f t="shared" si="14"/>
        <v>0.93421052631578949</v>
      </c>
      <c r="O954" s="2">
        <v>0</v>
      </c>
      <c r="P954" s="2">
        <v>0</v>
      </c>
    </row>
    <row r="955" spans="1:16" ht="30" x14ac:dyDescent="0.25">
      <c r="A955" s="1" t="s">
        <v>629</v>
      </c>
      <c r="B955" s="1" t="s">
        <v>35</v>
      </c>
      <c r="C955" s="1" t="s">
        <v>7</v>
      </c>
      <c r="D955" s="13" t="s">
        <v>169</v>
      </c>
      <c r="E955" s="13" t="s">
        <v>169</v>
      </c>
      <c r="F955" s="11" t="s">
        <v>1443</v>
      </c>
      <c r="G955" s="1" t="s">
        <v>1444</v>
      </c>
      <c r="H955" s="1" t="s">
        <v>36</v>
      </c>
      <c r="I955" s="1" t="s">
        <v>257</v>
      </c>
      <c r="J955" s="2">
        <v>298584</v>
      </c>
      <c r="K955" s="2">
        <v>186000</v>
      </c>
      <c r="L955" s="2">
        <v>186000</v>
      </c>
      <c r="M955" s="2">
        <v>78318.194000000003</v>
      </c>
      <c r="N955" s="6">
        <f t="shared" si="14"/>
        <v>0.42106555913978494</v>
      </c>
      <c r="O955" s="2">
        <v>0</v>
      </c>
      <c r="P955" s="2">
        <v>0</v>
      </c>
    </row>
    <row r="956" spans="1:16" ht="30" x14ac:dyDescent="0.25">
      <c r="A956" s="1" t="s">
        <v>629</v>
      </c>
      <c r="B956" s="1" t="s">
        <v>35</v>
      </c>
      <c r="C956" s="1" t="s">
        <v>7</v>
      </c>
      <c r="D956" s="13" t="s">
        <v>169</v>
      </c>
      <c r="E956" s="13" t="s">
        <v>169</v>
      </c>
      <c r="F956" s="11" t="s">
        <v>2882</v>
      </c>
      <c r="G956" s="1" t="s">
        <v>2883</v>
      </c>
      <c r="H956" s="1" t="s">
        <v>252</v>
      </c>
      <c r="I956" s="1" t="s">
        <v>353</v>
      </c>
      <c r="J956" s="2">
        <v>10675</v>
      </c>
      <c r="K956" s="2">
        <v>0</v>
      </c>
      <c r="L956" s="2">
        <v>0</v>
      </c>
      <c r="M956" s="2">
        <v>0</v>
      </c>
      <c r="N956" s="6" t="str">
        <f t="shared" si="14"/>
        <v>-</v>
      </c>
      <c r="O956" s="2">
        <v>0</v>
      </c>
      <c r="P956" s="2">
        <v>0</v>
      </c>
    </row>
    <row r="957" spans="1:16" ht="30" x14ac:dyDescent="0.25">
      <c r="A957" s="1" t="s">
        <v>629</v>
      </c>
      <c r="B957" s="1" t="s">
        <v>35</v>
      </c>
      <c r="C957" s="1" t="s">
        <v>7</v>
      </c>
      <c r="D957" s="13" t="s">
        <v>132</v>
      </c>
      <c r="E957" s="13" t="s">
        <v>132</v>
      </c>
      <c r="F957" s="11" t="s">
        <v>3761</v>
      </c>
      <c r="G957" s="1" t="s">
        <v>4112</v>
      </c>
      <c r="H957" s="1" t="s">
        <v>9</v>
      </c>
      <c r="I957" s="1" t="s">
        <v>10</v>
      </c>
      <c r="J957" s="2">
        <v>0</v>
      </c>
      <c r="K957" s="2">
        <v>307400</v>
      </c>
      <c r="L957" s="2">
        <v>307400</v>
      </c>
      <c r="M957" s="2">
        <v>122599.46</v>
      </c>
      <c r="N957" s="6">
        <f t="shared" si="14"/>
        <v>0.39882713077423554</v>
      </c>
      <c r="O957" s="2">
        <v>27000</v>
      </c>
      <c r="P957" s="2">
        <v>0</v>
      </c>
    </row>
    <row r="958" spans="1:16" ht="30" x14ac:dyDescent="0.25">
      <c r="A958" s="1" t="s">
        <v>629</v>
      </c>
      <c r="B958" s="1" t="s">
        <v>35</v>
      </c>
      <c r="C958" s="1" t="s">
        <v>7</v>
      </c>
      <c r="D958" s="13" t="s">
        <v>136</v>
      </c>
      <c r="E958" s="13" t="s">
        <v>4012</v>
      </c>
      <c r="F958" s="11" t="s">
        <v>4571</v>
      </c>
      <c r="G958" s="1" t="s">
        <v>4572</v>
      </c>
      <c r="H958" s="1" t="s">
        <v>9</v>
      </c>
      <c r="I958" s="1" t="s">
        <v>10</v>
      </c>
      <c r="J958" s="2">
        <v>0</v>
      </c>
      <c r="K958" s="2">
        <v>10</v>
      </c>
      <c r="L958" s="2">
        <v>10</v>
      </c>
      <c r="M958" s="2">
        <v>0</v>
      </c>
      <c r="N958" s="6">
        <f t="shared" si="14"/>
        <v>0</v>
      </c>
      <c r="O958" s="2">
        <v>400000</v>
      </c>
      <c r="P958" s="2">
        <v>0</v>
      </c>
    </row>
    <row r="959" spans="1:16" x14ac:dyDescent="0.25">
      <c r="A959" s="1" t="s">
        <v>629</v>
      </c>
      <c r="B959" s="1" t="s">
        <v>35</v>
      </c>
      <c r="C959" s="1" t="s">
        <v>7</v>
      </c>
      <c r="D959" s="13" t="s">
        <v>136</v>
      </c>
      <c r="E959" s="13" t="s">
        <v>4012</v>
      </c>
      <c r="F959" s="11" t="s">
        <v>2884</v>
      </c>
      <c r="G959" s="1" t="s">
        <v>2885</v>
      </c>
      <c r="H959" s="1" t="s">
        <v>9</v>
      </c>
      <c r="I959" s="1" t="s">
        <v>10</v>
      </c>
      <c r="J959" s="2">
        <v>5785927</v>
      </c>
      <c r="K959" s="2">
        <v>10</v>
      </c>
      <c r="L959" s="2">
        <v>10</v>
      </c>
      <c r="M959" s="2">
        <v>0</v>
      </c>
      <c r="N959" s="6">
        <f t="shared" si="14"/>
        <v>0</v>
      </c>
      <c r="O959" s="2">
        <v>900000</v>
      </c>
      <c r="P959" s="2">
        <v>0</v>
      </c>
    </row>
    <row r="960" spans="1:16" ht="30" x14ac:dyDescent="0.25">
      <c r="A960" s="1" t="s">
        <v>629</v>
      </c>
      <c r="B960" s="1" t="s">
        <v>35</v>
      </c>
      <c r="C960" s="1" t="s">
        <v>7</v>
      </c>
      <c r="D960" s="13" t="s">
        <v>136</v>
      </c>
      <c r="E960" s="13" t="s">
        <v>4016</v>
      </c>
      <c r="F960" s="11" t="s">
        <v>4573</v>
      </c>
      <c r="G960" s="1" t="s">
        <v>4574</v>
      </c>
      <c r="H960" s="1" t="s">
        <v>9</v>
      </c>
      <c r="I960" s="1" t="s">
        <v>10</v>
      </c>
      <c r="J960" s="2">
        <v>0</v>
      </c>
      <c r="K960" s="2">
        <v>10</v>
      </c>
      <c r="L960" s="2">
        <v>10</v>
      </c>
      <c r="M960" s="2">
        <v>0</v>
      </c>
      <c r="N960" s="6">
        <f t="shared" si="14"/>
        <v>0</v>
      </c>
      <c r="O960" s="2">
        <v>1100000</v>
      </c>
      <c r="P960" s="2">
        <v>0</v>
      </c>
    </row>
    <row r="961" spans="1:16" ht="120" x14ac:dyDescent="0.25">
      <c r="A961" s="1" t="s">
        <v>629</v>
      </c>
      <c r="B961" s="1" t="s">
        <v>35</v>
      </c>
      <c r="C961" s="1" t="s">
        <v>7</v>
      </c>
      <c r="D961" s="13" t="s">
        <v>136</v>
      </c>
      <c r="E961" s="13" t="s">
        <v>4017</v>
      </c>
      <c r="F961" s="11" t="s">
        <v>2886</v>
      </c>
      <c r="G961" s="1" t="s">
        <v>2887</v>
      </c>
      <c r="H961" s="1" t="s">
        <v>116</v>
      </c>
      <c r="I961" s="1" t="s">
        <v>1414</v>
      </c>
      <c r="J961" s="2">
        <v>4251132</v>
      </c>
      <c r="K961" s="2">
        <v>4645000</v>
      </c>
      <c r="L961" s="2">
        <v>4645000</v>
      </c>
      <c r="M961" s="2">
        <v>3721614.21</v>
      </c>
      <c r="N961" s="6">
        <f t="shared" si="14"/>
        <v>0.8012086566200215</v>
      </c>
      <c r="O961" s="2">
        <v>0</v>
      </c>
      <c r="P961" s="2">
        <v>0</v>
      </c>
    </row>
    <row r="962" spans="1:16" ht="30" x14ac:dyDescent="0.25">
      <c r="A962" s="1" t="s">
        <v>629</v>
      </c>
      <c r="B962" s="1" t="s">
        <v>35</v>
      </c>
      <c r="C962" s="1" t="s">
        <v>7</v>
      </c>
      <c r="D962" s="13" t="s">
        <v>136</v>
      </c>
      <c r="E962" s="13" t="s">
        <v>4018</v>
      </c>
      <c r="F962" s="11" t="s">
        <v>2888</v>
      </c>
      <c r="G962" s="1" t="s">
        <v>2889</v>
      </c>
      <c r="H962" s="1" t="s">
        <v>116</v>
      </c>
      <c r="I962" s="1" t="s">
        <v>2890</v>
      </c>
      <c r="J962" s="2">
        <v>1045</v>
      </c>
      <c r="K962" s="2">
        <v>21000</v>
      </c>
      <c r="L962" s="2">
        <v>21000</v>
      </c>
      <c r="M962" s="2">
        <v>0</v>
      </c>
      <c r="N962" s="6">
        <f t="shared" si="14"/>
        <v>0</v>
      </c>
      <c r="O962" s="2">
        <v>1358000</v>
      </c>
      <c r="P962" s="2">
        <v>2000000</v>
      </c>
    </row>
    <row r="963" spans="1:16" ht="30" x14ac:dyDescent="0.25">
      <c r="A963" s="1" t="s">
        <v>629</v>
      </c>
      <c r="B963" s="1" t="s">
        <v>35</v>
      </c>
      <c r="C963" s="1" t="s">
        <v>7</v>
      </c>
      <c r="D963" s="13" t="s">
        <v>136</v>
      </c>
      <c r="E963" s="13" t="s">
        <v>4018</v>
      </c>
      <c r="F963" s="11" t="s">
        <v>2891</v>
      </c>
      <c r="G963" s="1" t="s">
        <v>2892</v>
      </c>
      <c r="H963" s="1" t="s">
        <v>116</v>
      </c>
      <c r="I963" s="1" t="s">
        <v>2893</v>
      </c>
      <c r="J963" s="2">
        <v>313200</v>
      </c>
      <c r="K963" s="2">
        <v>21500</v>
      </c>
      <c r="L963" s="2">
        <v>21500</v>
      </c>
      <c r="M963" s="2">
        <v>114.376</v>
      </c>
      <c r="N963" s="6">
        <f t="shared" si="14"/>
        <v>5.3198139534883721E-3</v>
      </c>
      <c r="O963" s="2">
        <v>3600000</v>
      </c>
      <c r="P963" s="2">
        <v>4810000</v>
      </c>
    </row>
    <row r="964" spans="1:16" ht="30" x14ac:dyDescent="0.25">
      <c r="A964" s="1" t="s">
        <v>629</v>
      </c>
      <c r="B964" s="1" t="s">
        <v>35</v>
      </c>
      <c r="C964" s="1" t="s">
        <v>7</v>
      </c>
      <c r="D964" s="13" t="s">
        <v>169</v>
      </c>
      <c r="E964" s="13" t="s">
        <v>169</v>
      </c>
      <c r="F964" s="11" t="s">
        <v>2894</v>
      </c>
      <c r="G964" s="1" t="s">
        <v>2895</v>
      </c>
      <c r="H964" s="1" t="s">
        <v>36</v>
      </c>
      <c r="I964" s="1" t="s">
        <v>1376</v>
      </c>
      <c r="J964" s="2">
        <v>32494</v>
      </c>
      <c r="K964" s="2">
        <v>32994</v>
      </c>
      <c r="L964" s="2">
        <v>32994</v>
      </c>
      <c r="M964" s="2">
        <v>67.28</v>
      </c>
      <c r="N964" s="6">
        <f t="shared" si="14"/>
        <v>2.0391586349033158E-3</v>
      </c>
      <c r="O964" s="2">
        <v>267000</v>
      </c>
      <c r="P964" s="2">
        <v>222500</v>
      </c>
    </row>
    <row r="965" spans="1:16" ht="30" x14ac:dyDescent="0.25">
      <c r="A965" s="1" t="s">
        <v>629</v>
      </c>
      <c r="B965" s="1" t="s">
        <v>35</v>
      </c>
      <c r="C965" s="1" t="s">
        <v>7</v>
      </c>
      <c r="D965" s="13" t="s">
        <v>136</v>
      </c>
      <c r="E965" s="13" t="s">
        <v>4014</v>
      </c>
      <c r="F965" s="11" t="s">
        <v>4575</v>
      </c>
      <c r="G965" s="1" t="s">
        <v>4576</v>
      </c>
      <c r="H965" s="1" t="s">
        <v>9</v>
      </c>
      <c r="I965" s="1" t="s">
        <v>10</v>
      </c>
      <c r="J965" s="2">
        <v>0</v>
      </c>
      <c r="K965" s="2">
        <v>20</v>
      </c>
      <c r="L965" s="2">
        <v>20</v>
      </c>
      <c r="M965" s="2">
        <v>0</v>
      </c>
      <c r="N965" s="6">
        <f t="shared" ref="N965:N1028" si="15">IF(K965=0,"-",M965/K965)</f>
        <v>0</v>
      </c>
      <c r="O965" s="2">
        <v>13630000</v>
      </c>
      <c r="P965" s="2">
        <v>0</v>
      </c>
    </row>
    <row r="966" spans="1:16" ht="45" x14ac:dyDescent="0.25">
      <c r="A966" s="1" t="s">
        <v>629</v>
      </c>
      <c r="B966" s="1" t="s">
        <v>35</v>
      </c>
      <c r="C966" s="1" t="s">
        <v>7</v>
      </c>
      <c r="D966" s="13" t="s">
        <v>136</v>
      </c>
      <c r="E966" s="13" t="s">
        <v>4034</v>
      </c>
      <c r="F966" s="11" t="s">
        <v>2429</v>
      </c>
      <c r="G966" s="1" t="s">
        <v>2430</v>
      </c>
      <c r="H966" s="1" t="s">
        <v>116</v>
      </c>
      <c r="I966" s="1" t="s">
        <v>1438</v>
      </c>
      <c r="J966" s="2">
        <v>184440</v>
      </c>
      <c r="K966" s="2">
        <v>980000</v>
      </c>
      <c r="L966" s="2">
        <v>980000</v>
      </c>
      <c r="M966" s="2">
        <v>916551.946</v>
      </c>
      <c r="N966" s="6">
        <f t="shared" si="15"/>
        <v>0.93525708775510208</v>
      </c>
      <c r="O966" s="2">
        <v>2663000</v>
      </c>
      <c r="P966" s="2">
        <v>0</v>
      </c>
    </row>
    <row r="967" spans="1:16" ht="30" x14ac:dyDescent="0.25">
      <c r="A967" s="1" t="s">
        <v>629</v>
      </c>
      <c r="B967" s="1" t="s">
        <v>35</v>
      </c>
      <c r="C967" s="1" t="s">
        <v>7</v>
      </c>
      <c r="D967" s="13" t="s">
        <v>136</v>
      </c>
      <c r="E967" s="13" t="s">
        <v>4016</v>
      </c>
      <c r="F967" s="11" t="s">
        <v>3762</v>
      </c>
      <c r="G967" s="1" t="s">
        <v>2431</v>
      </c>
      <c r="H967" s="1" t="s">
        <v>9</v>
      </c>
      <c r="I967" s="1" t="s">
        <v>10</v>
      </c>
      <c r="J967" s="2">
        <v>0</v>
      </c>
      <c r="K967" s="2">
        <v>1951000</v>
      </c>
      <c r="L967" s="2">
        <v>1951000</v>
      </c>
      <c r="M967" s="2">
        <v>1750844.601</v>
      </c>
      <c r="N967" s="6">
        <f t="shared" si="15"/>
        <v>0.89740881650435678</v>
      </c>
      <c r="O967" s="2">
        <v>6878000</v>
      </c>
      <c r="P967" s="2">
        <v>0</v>
      </c>
    </row>
    <row r="968" spans="1:16" ht="30" x14ac:dyDescent="0.25">
      <c r="A968" s="1" t="s">
        <v>629</v>
      </c>
      <c r="B968" s="1" t="s">
        <v>35</v>
      </c>
      <c r="C968" s="1" t="s">
        <v>7</v>
      </c>
      <c r="D968" s="13" t="s">
        <v>12</v>
      </c>
      <c r="E968" s="13" t="s">
        <v>12</v>
      </c>
      <c r="F968" s="11" t="s">
        <v>2896</v>
      </c>
      <c r="G968" s="1" t="s">
        <v>2431</v>
      </c>
      <c r="H968" s="1" t="s">
        <v>12</v>
      </c>
      <c r="I968" s="1" t="s">
        <v>12</v>
      </c>
      <c r="J968" s="2">
        <v>2140474</v>
      </c>
      <c r="K968" s="2">
        <v>0</v>
      </c>
      <c r="L968" s="2">
        <v>0</v>
      </c>
      <c r="M968" s="2">
        <v>0</v>
      </c>
      <c r="N968" s="6" t="str">
        <f t="shared" si="15"/>
        <v>-</v>
      </c>
      <c r="O968" s="2">
        <v>0</v>
      </c>
      <c r="P968" s="2">
        <v>0</v>
      </c>
    </row>
    <row r="969" spans="1:16" ht="30" x14ac:dyDescent="0.25">
      <c r="A969" s="1" t="s">
        <v>629</v>
      </c>
      <c r="B969" s="1" t="s">
        <v>35</v>
      </c>
      <c r="C969" s="1" t="s">
        <v>7</v>
      </c>
      <c r="D969" s="13" t="s">
        <v>169</v>
      </c>
      <c r="E969" s="13" t="s">
        <v>169</v>
      </c>
      <c r="F969" s="11" t="s">
        <v>2897</v>
      </c>
      <c r="G969" s="1" t="s">
        <v>2898</v>
      </c>
      <c r="H969" s="1" t="s">
        <v>116</v>
      </c>
      <c r="I969" s="1" t="s">
        <v>1380</v>
      </c>
      <c r="J969" s="2">
        <v>10675</v>
      </c>
      <c r="K969" s="2">
        <v>343000</v>
      </c>
      <c r="L969" s="2">
        <v>343000</v>
      </c>
      <c r="M969" s="2">
        <v>0</v>
      </c>
      <c r="N969" s="6">
        <f t="shared" si="15"/>
        <v>0</v>
      </c>
      <c r="O969" s="2">
        <v>0</v>
      </c>
      <c r="P969" s="2">
        <v>0</v>
      </c>
    </row>
    <row r="970" spans="1:16" ht="30" x14ac:dyDescent="0.25">
      <c r="A970" s="1" t="s">
        <v>629</v>
      </c>
      <c r="B970" s="1" t="s">
        <v>35</v>
      </c>
      <c r="C970" s="1" t="s">
        <v>7</v>
      </c>
      <c r="D970" s="13" t="s">
        <v>173</v>
      </c>
      <c r="E970" s="13" t="s">
        <v>4024</v>
      </c>
      <c r="F970" s="11" t="s">
        <v>4911</v>
      </c>
      <c r="G970" s="1" t="s">
        <v>4912</v>
      </c>
      <c r="H970" s="1" t="s">
        <v>9</v>
      </c>
      <c r="I970" s="1" t="s">
        <v>10</v>
      </c>
      <c r="J970" s="2">
        <v>0</v>
      </c>
      <c r="K970" s="2">
        <v>10500</v>
      </c>
      <c r="L970" s="2">
        <v>10500</v>
      </c>
      <c r="M970" s="2">
        <v>0</v>
      </c>
      <c r="N970" s="6">
        <f t="shared" si="15"/>
        <v>0</v>
      </c>
      <c r="O970" s="2">
        <v>3660000</v>
      </c>
      <c r="P970" s="2">
        <v>0</v>
      </c>
    </row>
    <row r="971" spans="1:16" x14ac:dyDescent="0.25">
      <c r="A971" s="1" t="s">
        <v>629</v>
      </c>
      <c r="B971" s="1" t="s">
        <v>35</v>
      </c>
      <c r="C971" s="1" t="s">
        <v>7</v>
      </c>
      <c r="D971" s="13" t="s">
        <v>136</v>
      </c>
      <c r="E971" s="13" t="s">
        <v>4014</v>
      </c>
      <c r="F971" s="11" t="s">
        <v>4913</v>
      </c>
      <c r="G971" s="1" t="s">
        <v>4914</v>
      </c>
      <c r="H971" s="1" t="s">
        <v>9</v>
      </c>
      <c r="I971" s="1" t="s">
        <v>10</v>
      </c>
      <c r="J971" s="2">
        <v>0</v>
      </c>
      <c r="K971" s="2">
        <v>35700</v>
      </c>
      <c r="L971" s="2">
        <v>35700</v>
      </c>
      <c r="M971" s="2">
        <v>0</v>
      </c>
      <c r="N971" s="6">
        <f t="shared" si="15"/>
        <v>0</v>
      </c>
      <c r="O971" s="2">
        <v>227000</v>
      </c>
      <c r="P971" s="2">
        <v>0</v>
      </c>
    </row>
    <row r="972" spans="1:16" ht="30" x14ac:dyDescent="0.25">
      <c r="A972" s="1" t="s">
        <v>629</v>
      </c>
      <c r="B972" s="1" t="s">
        <v>37</v>
      </c>
      <c r="C972" s="1" t="s">
        <v>47</v>
      </c>
      <c r="D972" s="13" t="s">
        <v>249</v>
      </c>
      <c r="E972" s="13" t="s">
        <v>249</v>
      </c>
      <c r="F972" s="11" t="s">
        <v>3763</v>
      </c>
      <c r="G972" s="1" t="s">
        <v>3764</v>
      </c>
      <c r="H972" s="1" t="s">
        <v>120</v>
      </c>
      <c r="I972" s="1" t="s">
        <v>3765</v>
      </c>
      <c r="J972" s="2">
        <v>0</v>
      </c>
      <c r="K972" s="2">
        <v>10</v>
      </c>
      <c r="L972" s="2">
        <v>10</v>
      </c>
      <c r="M972" s="2">
        <v>0</v>
      </c>
      <c r="N972" s="6">
        <f t="shared" si="15"/>
        <v>0</v>
      </c>
      <c r="O972" s="2">
        <v>72000</v>
      </c>
      <c r="P972" s="2">
        <v>0</v>
      </c>
    </row>
    <row r="973" spans="1:16" x14ac:dyDescent="0.25">
      <c r="A973" s="1" t="s">
        <v>629</v>
      </c>
      <c r="B973" s="1" t="s">
        <v>37</v>
      </c>
      <c r="C973" s="1" t="s">
        <v>7</v>
      </c>
      <c r="D973" s="13" t="s">
        <v>129</v>
      </c>
      <c r="E973" s="13" t="s">
        <v>4035</v>
      </c>
      <c r="F973" s="11" t="s">
        <v>1445</v>
      </c>
      <c r="G973" s="1" t="s">
        <v>1446</v>
      </c>
      <c r="H973" s="1" t="s">
        <v>38</v>
      </c>
      <c r="I973" s="1" t="s">
        <v>385</v>
      </c>
      <c r="J973" s="2">
        <v>2959276</v>
      </c>
      <c r="K973" s="2">
        <v>2226000</v>
      </c>
      <c r="L973" s="2">
        <v>2226000</v>
      </c>
      <c r="M973" s="2">
        <v>971855.78599999996</v>
      </c>
      <c r="N973" s="6">
        <f t="shared" si="15"/>
        <v>0.4365928957771788</v>
      </c>
      <c r="O973" s="2">
        <v>2400000</v>
      </c>
      <c r="P973" s="2">
        <v>2433000</v>
      </c>
    </row>
    <row r="974" spans="1:16" ht="30" x14ac:dyDescent="0.25">
      <c r="A974" s="1" t="s">
        <v>629</v>
      </c>
      <c r="B974" s="1" t="s">
        <v>37</v>
      </c>
      <c r="C974" s="1" t="s">
        <v>7</v>
      </c>
      <c r="D974" s="13" t="s">
        <v>169</v>
      </c>
      <c r="E974" s="13" t="s">
        <v>4010</v>
      </c>
      <c r="F974" s="11" t="s">
        <v>3766</v>
      </c>
      <c r="G974" s="1" t="s">
        <v>3767</v>
      </c>
      <c r="H974" s="1" t="s">
        <v>38</v>
      </c>
      <c r="I974" s="1" t="s">
        <v>3768</v>
      </c>
      <c r="J974" s="2">
        <v>0</v>
      </c>
      <c r="K974" s="2">
        <v>1000</v>
      </c>
      <c r="L974" s="2">
        <v>1000</v>
      </c>
      <c r="M974" s="2">
        <v>0</v>
      </c>
      <c r="N974" s="6">
        <f t="shared" si="15"/>
        <v>0</v>
      </c>
      <c r="O974" s="2">
        <v>0</v>
      </c>
      <c r="P974" s="2">
        <v>0</v>
      </c>
    </row>
    <row r="975" spans="1:16" ht="30" x14ac:dyDescent="0.25">
      <c r="A975" s="1" t="s">
        <v>629</v>
      </c>
      <c r="B975" s="1" t="s">
        <v>37</v>
      </c>
      <c r="C975" s="1" t="s">
        <v>7</v>
      </c>
      <c r="D975" s="13" t="s">
        <v>129</v>
      </c>
      <c r="E975" s="13" t="s">
        <v>4009</v>
      </c>
      <c r="F975" s="11" t="s">
        <v>3769</v>
      </c>
      <c r="G975" s="1" t="s">
        <v>3770</v>
      </c>
      <c r="H975" s="1" t="s">
        <v>120</v>
      </c>
      <c r="I975" s="1" t="s">
        <v>3771</v>
      </c>
      <c r="J975" s="2">
        <v>0</v>
      </c>
      <c r="K975" s="2">
        <v>1000</v>
      </c>
      <c r="L975" s="2">
        <v>1000</v>
      </c>
      <c r="M975" s="2">
        <v>55.896000000000001</v>
      </c>
      <c r="N975" s="6">
        <f t="shared" si="15"/>
        <v>5.5896000000000001E-2</v>
      </c>
      <c r="O975" s="2">
        <v>0</v>
      </c>
      <c r="P975" s="2">
        <v>0</v>
      </c>
    </row>
    <row r="976" spans="1:16" ht="30" x14ac:dyDescent="0.25">
      <c r="A976" s="1" t="s">
        <v>629</v>
      </c>
      <c r="B976" s="1" t="s">
        <v>37</v>
      </c>
      <c r="C976" s="1" t="s">
        <v>7</v>
      </c>
      <c r="D976" s="13" t="s">
        <v>132</v>
      </c>
      <c r="E976" s="13" t="s">
        <v>4041</v>
      </c>
      <c r="F976" s="11" t="s">
        <v>3772</v>
      </c>
      <c r="G976" s="1" t="s">
        <v>3773</v>
      </c>
      <c r="H976" s="1" t="s">
        <v>117</v>
      </c>
      <c r="I976" s="1" t="s">
        <v>119</v>
      </c>
      <c r="J976" s="2">
        <v>0</v>
      </c>
      <c r="K976" s="2">
        <v>90000</v>
      </c>
      <c r="L976" s="2">
        <v>90000</v>
      </c>
      <c r="M976" s="2">
        <v>76279.649000000005</v>
      </c>
      <c r="N976" s="6">
        <f t="shared" si="15"/>
        <v>0.84755165555555556</v>
      </c>
      <c r="O976" s="2">
        <v>0</v>
      </c>
      <c r="P976" s="2">
        <v>0</v>
      </c>
    </row>
    <row r="977" spans="1:16" ht="30" x14ac:dyDescent="0.25">
      <c r="A977" s="1" t="s">
        <v>629</v>
      </c>
      <c r="B977" s="1" t="s">
        <v>37</v>
      </c>
      <c r="C977" s="1" t="s">
        <v>7</v>
      </c>
      <c r="D977" s="13" t="s">
        <v>169</v>
      </c>
      <c r="E977" s="13" t="s">
        <v>169</v>
      </c>
      <c r="F977" s="11" t="s">
        <v>1447</v>
      </c>
      <c r="G977" s="1" t="s">
        <v>1448</v>
      </c>
      <c r="H977" s="1" t="s">
        <v>117</v>
      </c>
      <c r="I977" s="1" t="s">
        <v>119</v>
      </c>
      <c r="J977" s="2">
        <v>1673532</v>
      </c>
      <c r="K977" s="2">
        <v>1611000</v>
      </c>
      <c r="L977" s="2">
        <v>1611000</v>
      </c>
      <c r="M977" s="2">
        <v>1286066.6910000001</v>
      </c>
      <c r="N977" s="6">
        <f t="shared" si="15"/>
        <v>0.79830334636871514</v>
      </c>
      <c r="O977" s="2">
        <v>0</v>
      </c>
      <c r="P977" s="2">
        <v>0</v>
      </c>
    </row>
    <row r="978" spans="1:16" ht="30" x14ac:dyDescent="0.25">
      <c r="A978" s="1" t="s">
        <v>629</v>
      </c>
      <c r="B978" s="1" t="s">
        <v>37</v>
      </c>
      <c r="C978" s="1" t="s">
        <v>7</v>
      </c>
      <c r="D978" s="13" t="s">
        <v>129</v>
      </c>
      <c r="E978" s="13" t="s">
        <v>4009</v>
      </c>
      <c r="F978" s="11" t="s">
        <v>1449</v>
      </c>
      <c r="G978" s="1" t="s">
        <v>1450</v>
      </c>
      <c r="H978" s="1" t="s">
        <v>120</v>
      </c>
      <c r="I978" s="1" t="s">
        <v>1451</v>
      </c>
      <c r="J978" s="2">
        <v>3846096</v>
      </c>
      <c r="K978" s="2">
        <v>200000</v>
      </c>
      <c r="L978" s="2">
        <v>200000</v>
      </c>
      <c r="M978" s="2">
        <v>47192.499000000003</v>
      </c>
      <c r="N978" s="6">
        <f t="shared" si="15"/>
        <v>0.23596249500000002</v>
      </c>
      <c r="O978" s="2">
        <v>6815000</v>
      </c>
      <c r="P978" s="2">
        <v>2490000</v>
      </c>
    </row>
    <row r="979" spans="1:16" ht="30" x14ac:dyDescent="0.25">
      <c r="A979" s="1" t="s">
        <v>629</v>
      </c>
      <c r="B979" s="1" t="s">
        <v>37</v>
      </c>
      <c r="C979" s="1" t="s">
        <v>7</v>
      </c>
      <c r="D979" s="13" t="s">
        <v>129</v>
      </c>
      <c r="E979" s="13" t="s">
        <v>4009</v>
      </c>
      <c r="F979" s="11" t="s">
        <v>1452</v>
      </c>
      <c r="G979" s="1" t="s">
        <v>1453</v>
      </c>
      <c r="H979" s="1" t="s">
        <v>120</v>
      </c>
      <c r="I979" s="1" t="s">
        <v>1451</v>
      </c>
      <c r="J979" s="2">
        <v>2602692</v>
      </c>
      <c r="K979" s="2">
        <v>8500</v>
      </c>
      <c r="L979" s="2">
        <v>8500</v>
      </c>
      <c r="M979" s="2">
        <v>329.392</v>
      </c>
      <c r="N979" s="6">
        <f t="shared" si="15"/>
        <v>3.8752000000000002E-2</v>
      </c>
      <c r="O979" s="2">
        <v>0</v>
      </c>
      <c r="P979" s="2">
        <v>0</v>
      </c>
    </row>
    <row r="980" spans="1:16" ht="30" x14ac:dyDescent="0.25">
      <c r="A980" s="1" t="s">
        <v>629</v>
      </c>
      <c r="B980" s="1" t="s">
        <v>37</v>
      </c>
      <c r="C980" s="1" t="s">
        <v>7</v>
      </c>
      <c r="D980" s="13" t="s">
        <v>132</v>
      </c>
      <c r="E980" s="13" t="s">
        <v>132</v>
      </c>
      <c r="F980" s="11" t="s">
        <v>3774</v>
      </c>
      <c r="G980" s="1" t="s">
        <v>3775</v>
      </c>
      <c r="H980" s="1" t="s">
        <v>38</v>
      </c>
      <c r="I980" s="1" t="s">
        <v>399</v>
      </c>
      <c r="J980" s="2">
        <v>0</v>
      </c>
      <c r="K980" s="2">
        <v>4000</v>
      </c>
      <c r="L980" s="2">
        <v>4000</v>
      </c>
      <c r="M980" s="2">
        <v>0</v>
      </c>
      <c r="N980" s="6">
        <f t="shared" si="15"/>
        <v>0</v>
      </c>
      <c r="O980" s="2">
        <v>0</v>
      </c>
      <c r="P980" s="2">
        <v>0</v>
      </c>
    </row>
    <row r="981" spans="1:16" ht="30" x14ac:dyDescent="0.25">
      <c r="A981" s="1" t="s">
        <v>629</v>
      </c>
      <c r="B981" s="1" t="s">
        <v>37</v>
      </c>
      <c r="C981" s="1" t="s">
        <v>7</v>
      </c>
      <c r="D981" s="13" t="s">
        <v>132</v>
      </c>
      <c r="E981" s="13" t="s">
        <v>4021</v>
      </c>
      <c r="F981" s="11" t="s">
        <v>1454</v>
      </c>
      <c r="G981" s="1" t="s">
        <v>1455</v>
      </c>
      <c r="H981" s="1" t="s">
        <v>117</v>
      </c>
      <c r="I981" s="1" t="s">
        <v>310</v>
      </c>
      <c r="J981" s="2">
        <v>450486</v>
      </c>
      <c r="K981" s="2">
        <v>10500</v>
      </c>
      <c r="L981" s="2">
        <v>10500</v>
      </c>
      <c r="M981" s="2">
        <v>0</v>
      </c>
      <c r="N981" s="6">
        <f t="shared" si="15"/>
        <v>0</v>
      </c>
      <c r="O981" s="2">
        <v>1000000</v>
      </c>
      <c r="P981" s="2">
        <v>1542000</v>
      </c>
    </row>
    <row r="982" spans="1:16" x14ac:dyDescent="0.25">
      <c r="A982" s="1" t="s">
        <v>629</v>
      </c>
      <c r="B982" s="1" t="s">
        <v>37</v>
      </c>
      <c r="C982" s="1" t="s">
        <v>7</v>
      </c>
      <c r="D982" s="13" t="s">
        <v>135</v>
      </c>
      <c r="E982" s="13" t="s">
        <v>135</v>
      </c>
      <c r="F982" s="11" t="s">
        <v>4377</v>
      </c>
      <c r="G982" s="1" t="s">
        <v>4378</v>
      </c>
      <c r="H982" s="1" t="s">
        <v>117</v>
      </c>
      <c r="I982" s="1" t="s">
        <v>4379</v>
      </c>
      <c r="J982" s="2">
        <v>0</v>
      </c>
      <c r="K982" s="2">
        <v>12000</v>
      </c>
      <c r="L982" s="2">
        <v>12000</v>
      </c>
      <c r="M982" s="2">
        <v>0</v>
      </c>
      <c r="N982" s="6">
        <f t="shared" si="15"/>
        <v>0</v>
      </c>
      <c r="O982" s="2">
        <v>0</v>
      </c>
      <c r="P982" s="2">
        <v>0</v>
      </c>
    </row>
    <row r="983" spans="1:16" ht="30" x14ac:dyDescent="0.25">
      <c r="A983" s="1" t="s">
        <v>629</v>
      </c>
      <c r="B983" s="1" t="s">
        <v>37</v>
      </c>
      <c r="C983" s="1" t="s">
        <v>7</v>
      </c>
      <c r="D983" s="13" t="s">
        <v>132</v>
      </c>
      <c r="E983" s="13" t="s">
        <v>4041</v>
      </c>
      <c r="F983" s="11" t="s">
        <v>4380</v>
      </c>
      <c r="G983" s="1" t="s">
        <v>4381</v>
      </c>
      <c r="H983" s="1" t="s">
        <v>117</v>
      </c>
      <c r="I983" s="1" t="s">
        <v>317</v>
      </c>
      <c r="J983" s="2">
        <v>0</v>
      </c>
      <c r="K983" s="2">
        <v>500</v>
      </c>
      <c r="L983" s="2">
        <v>500</v>
      </c>
      <c r="M983" s="2">
        <v>0</v>
      </c>
      <c r="N983" s="6">
        <f t="shared" si="15"/>
        <v>0</v>
      </c>
      <c r="O983" s="2">
        <v>0</v>
      </c>
      <c r="P983" s="2">
        <v>0</v>
      </c>
    </row>
    <row r="984" spans="1:16" ht="30" x14ac:dyDescent="0.25">
      <c r="A984" s="1" t="s">
        <v>629</v>
      </c>
      <c r="B984" s="1" t="s">
        <v>37</v>
      </c>
      <c r="C984" s="1" t="s">
        <v>7</v>
      </c>
      <c r="D984" s="13" t="s">
        <v>129</v>
      </c>
      <c r="E984" s="13" t="s">
        <v>4035</v>
      </c>
      <c r="F984" s="11" t="s">
        <v>3776</v>
      </c>
      <c r="G984" s="1" t="s">
        <v>3777</v>
      </c>
      <c r="H984" s="1" t="s">
        <v>38</v>
      </c>
      <c r="I984" s="1" t="s">
        <v>385</v>
      </c>
      <c r="J984" s="2">
        <v>0</v>
      </c>
      <c r="K984" s="2">
        <v>70000</v>
      </c>
      <c r="L984" s="2">
        <v>70000</v>
      </c>
      <c r="M984" s="2">
        <v>64109.256000000001</v>
      </c>
      <c r="N984" s="6">
        <f t="shared" si="15"/>
        <v>0.91584651428571429</v>
      </c>
      <c r="O984" s="2">
        <v>0</v>
      </c>
      <c r="P984" s="2">
        <v>0</v>
      </c>
    </row>
    <row r="985" spans="1:16" x14ac:dyDescent="0.25">
      <c r="A985" s="1" t="s">
        <v>629</v>
      </c>
      <c r="B985" s="1" t="s">
        <v>37</v>
      </c>
      <c r="C985" s="1" t="s">
        <v>7</v>
      </c>
      <c r="D985" s="13" t="s">
        <v>136</v>
      </c>
      <c r="E985" s="13" t="s">
        <v>4012</v>
      </c>
      <c r="F985" s="11" t="s">
        <v>4915</v>
      </c>
      <c r="G985" s="1" t="s">
        <v>4916</v>
      </c>
      <c r="H985" s="1" t="s">
        <v>9</v>
      </c>
      <c r="I985" s="1" t="s">
        <v>10</v>
      </c>
      <c r="J985" s="2">
        <v>0</v>
      </c>
      <c r="K985" s="2">
        <v>1000</v>
      </c>
      <c r="L985" s="2">
        <v>1000</v>
      </c>
      <c r="M985" s="2">
        <v>0</v>
      </c>
      <c r="N985" s="6">
        <f t="shared" si="15"/>
        <v>0</v>
      </c>
      <c r="O985" s="2">
        <v>0</v>
      </c>
      <c r="P985" s="2">
        <v>0</v>
      </c>
    </row>
    <row r="986" spans="1:16" ht="30" x14ac:dyDescent="0.25">
      <c r="A986" s="1" t="s">
        <v>629</v>
      </c>
      <c r="B986" s="1" t="s">
        <v>37</v>
      </c>
      <c r="C986" s="1" t="s">
        <v>7</v>
      </c>
      <c r="D986" s="13" t="s">
        <v>1456</v>
      </c>
      <c r="E986" s="13" t="s">
        <v>4042</v>
      </c>
      <c r="F986" s="11" t="s">
        <v>1457</v>
      </c>
      <c r="G986" s="1" t="s">
        <v>1458</v>
      </c>
      <c r="H986" s="1" t="s">
        <v>275</v>
      </c>
      <c r="I986" s="1" t="s">
        <v>276</v>
      </c>
      <c r="J986" s="2">
        <v>89904</v>
      </c>
      <c r="K986" s="2">
        <v>0</v>
      </c>
      <c r="L986" s="2">
        <v>0</v>
      </c>
      <c r="M986" s="2">
        <v>0</v>
      </c>
      <c r="N986" s="6" t="str">
        <f t="shared" si="15"/>
        <v>-</v>
      </c>
      <c r="O986" s="2">
        <v>0</v>
      </c>
      <c r="P986" s="2">
        <v>0</v>
      </c>
    </row>
    <row r="987" spans="1:16" ht="30" x14ac:dyDescent="0.25">
      <c r="A987" s="1" t="s">
        <v>629</v>
      </c>
      <c r="B987" s="1" t="s">
        <v>37</v>
      </c>
      <c r="C987" s="1" t="s">
        <v>7</v>
      </c>
      <c r="D987" s="13" t="s">
        <v>169</v>
      </c>
      <c r="E987" s="13" t="s">
        <v>4021</v>
      </c>
      <c r="F987" s="11" t="s">
        <v>3778</v>
      </c>
      <c r="G987" s="1" t="s">
        <v>3779</v>
      </c>
      <c r="H987" s="1" t="s">
        <v>3780</v>
      </c>
      <c r="I987" s="1" t="s">
        <v>3781</v>
      </c>
      <c r="J987" s="2">
        <v>0</v>
      </c>
      <c r="K987" s="2">
        <v>123000</v>
      </c>
      <c r="L987" s="2">
        <v>123000</v>
      </c>
      <c r="M987" s="2">
        <v>0</v>
      </c>
      <c r="N987" s="6">
        <f t="shared" si="15"/>
        <v>0</v>
      </c>
      <c r="O987" s="2">
        <v>0</v>
      </c>
      <c r="P987" s="2">
        <v>0</v>
      </c>
    </row>
    <row r="988" spans="1:16" ht="30" x14ac:dyDescent="0.25">
      <c r="A988" s="1" t="s">
        <v>629</v>
      </c>
      <c r="B988" s="1" t="s">
        <v>37</v>
      </c>
      <c r="C988" s="1" t="s">
        <v>7</v>
      </c>
      <c r="D988" s="13" t="s">
        <v>136</v>
      </c>
      <c r="E988" s="13" t="s">
        <v>4018</v>
      </c>
      <c r="F988" s="11" t="s">
        <v>4382</v>
      </c>
      <c r="G988" s="1" t="s">
        <v>4383</v>
      </c>
      <c r="H988" s="1" t="s">
        <v>9</v>
      </c>
      <c r="I988" s="1" t="s">
        <v>10</v>
      </c>
      <c r="J988" s="2">
        <v>0</v>
      </c>
      <c r="K988" s="2">
        <v>20000</v>
      </c>
      <c r="L988" s="2">
        <v>20000</v>
      </c>
      <c r="M988" s="2">
        <v>0</v>
      </c>
      <c r="N988" s="6">
        <f t="shared" si="15"/>
        <v>0</v>
      </c>
      <c r="O988" s="2">
        <v>0</v>
      </c>
      <c r="P988" s="2">
        <v>0</v>
      </c>
    </row>
    <row r="989" spans="1:16" ht="30" x14ac:dyDescent="0.25">
      <c r="A989" s="1" t="s">
        <v>629</v>
      </c>
      <c r="B989" s="1" t="s">
        <v>37</v>
      </c>
      <c r="C989" s="1" t="s">
        <v>7</v>
      </c>
      <c r="D989" s="13" t="s">
        <v>132</v>
      </c>
      <c r="E989" s="13" t="s">
        <v>132</v>
      </c>
      <c r="F989" s="11" t="s">
        <v>1459</v>
      </c>
      <c r="G989" s="1" t="s">
        <v>1460</v>
      </c>
      <c r="H989" s="1" t="s">
        <v>117</v>
      </c>
      <c r="I989" s="1" t="s">
        <v>1461</v>
      </c>
      <c r="J989" s="2">
        <v>7727688</v>
      </c>
      <c r="K989" s="2">
        <v>12197000</v>
      </c>
      <c r="L989" s="2">
        <v>12197000</v>
      </c>
      <c r="M989" s="2">
        <v>8091487.4410000006</v>
      </c>
      <c r="N989" s="6">
        <f t="shared" si="15"/>
        <v>0.66339980659178488</v>
      </c>
      <c r="O989" s="2">
        <v>5200000</v>
      </c>
      <c r="P989" s="2">
        <v>5500000</v>
      </c>
    </row>
    <row r="990" spans="1:16" ht="30" x14ac:dyDescent="0.25">
      <c r="A990" s="1" t="s">
        <v>629</v>
      </c>
      <c r="B990" s="1" t="s">
        <v>37</v>
      </c>
      <c r="C990" s="1" t="s">
        <v>7</v>
      </c>
      <c r="D990" s="13" t="s">
        <v>1456</v>
      </c>
      <c r="E990" s="13" t="s">
        <v>4042</v>
      </c>
      <c r="F990" s="11" t="s">
        <v>1462</v>
      </c>
      <c r="G990" s="1" t="s">
        <v>1463</v>
      </c>
      <c r="H990" s="1" t="s">
        <v>275</v>
      </c>
      <c r="I990" s="1" t="s">
        <v>1464</v>
      </c>
      <c r="J990" s="2">
        <v>4515300</v>
      </c>
      <c r="K990" s="2">
        <v>2068000</v>
      </c>
      <c r="L990" s="2">
        <v>2068000</v>
      </c>
      <c r="M990" s="2">
        <v>991673.78499999992</v>
      </c>
      <c r="N990" s="6">
        <f t="shared" si="15"/>
        <v>0.47953277804642164</v>
      </c>
      <c r="O990" s="2">
        <v>6403000</v>
      </c>
      <c r="P990" s="2">
        <v>0</v>
      </c>
    </row>
    <row r="991" spans="1:16" ht="30" x14ac:dyDescent="0.25">
      <c r="A991" s="1" t="s">
        <v>629</v>
      </c>
      <c r="B991" s="1" t="s">
        <v>37</v>
      </c>
      <c r="C991" s="1" t="s">
        <v>7</v>
      </c>
      <c r="D991" s="13" t="s">
        <v>132</v>
      </c>
      <c r="E991" s="13" t="s">
        <v>4021</v>
      </c>
      <c r="F991" s="11" t="s">
        <v>1465</v>
      </c>
      <c r="G991" s="1" t="s">
        <v>1466</v>
      </c>
      <c r="H991" s="1" t="s">
        <v>1467</v>
      </c>
      <c r="I991" s="1" t="s">
        <v>4280</v>
      </c>
      <c r="J991" s="2">
        <v>4738856</v>
      </c>
      <c r="K991" s="2">
        <v>435000</v>
      </c>
      <c r="L991" s="2">
        <v>435000</v>
      </c>
      <c r="M991" s="2">
        <v>3762.6320000000001</v>
      </c>
      <c r="N991" s="6">
        <f t="shared" si="15"/>
        <v>8.6497287356321843E-3</v>
      </c>
      <c r="O991" s="2">
        <v>4359000</v>
      </c>
      <c r="P991" s="2">
        <v>5142000</v>
      </c>
    </row>
    <row r="992" spans="1:16" ht="30" x14ac:dyDescent="0.25">
      <c r="A992" s="1" t="s">
        <v>629</v>
      </c>
      <c r="B992" s="1" t="s">
        <v>37</v>
      </c>
      <c r="C992" s="1" t="s">
        <v>7</v>
      </c>
      <c r="D992" s="13" t="s">
        <v>169</v>
      </c>
      <c r="E992" s="13" t="s">
        <v>4021</v>
      </c>
      <c r="F992" s="11" t="s">
        <v>3782</v>
      </c>
      <c r="G992" s="1" t="s">
        <v>3783</v>
      </c>
      <c r="H992" s="1" t="s">
        <v>3784</v>
      </c>
      <c r="I992" s="1" t="s">
        <v>3785</v>
      </c>
      <c r="J992" s="2">
        <v>0</v>
      </c>
      <c r="K992" s="2">
        <v>546000</v>
      </c>
      <c r="L992" s="2">
        <v>546000</v>
      </c>
      <c r="M992" s="2">
        <v>484763.625</v>
      </c>
      <c r="N992" s="6">
        <f t="shared" si="15"/>
        <v>0.88784546703296707</v>
      </c>
      <c r="O992" s="2">
        <v>0</v>
      </c>
      <c r="P992" s="2">
        <v>0</v>
      </c>
    </row>
    <row r="993" spans="1:16" ht="30" x14ac:dyDescent="0.25">
      <c r="A993" s="1" t="s">
        <v>629</v>
      </c>
      <c r="B993" s="1" t="s">
        <v>37</v>
      </c>
      <c r="C993" s="1" t="s">
        <v>7</v>
      </c>
      <c r="D993" s="13" t="s">
        <v>129</v>
      </c>
      <c r="E993" s="13" t="s">
        <v>4009</v>
      </c>
      <c r="F993" s="11" t="s">
        <v>1468</v>
      </c>
      <c r="G993" s="1" t="s">
        <v>1469</v>
      </c>
      <c r="H993" s="1" t="s">
        <v>120</v>
      </c>
      <c r="I993" s="1" t="s">
        <v>1451</v>
      </c>
      <c r="J993" s="2">
        <v>108142</v>
      </c>
      <c r="K993" s="2">
        <v>112000</v>
      </c>
      <c r="L993" s="2">
        <v>112000</v>
      </c>
      <c r="M993" s="2">
        <v>0</v>
      </c>
      <c r="N993" s="6">
        <f t="shared" si="15"/>
        <v>0</v>
      </c>
      <c r="O993" s="2">
        <v>0</v>
      </c>
      <c r="P993" s="2">
        <v>0</v>
      </c>
    </row>
    <row r="994" spans="1:16" ht="30" x14ac:dyDescent="0.25">
      <c r="A994" s="1" t="s">
        <v>629</v>
      </c>
      <c r="B994" s="1" t="s">
        <v>37</v>
      </c>
      <c r="C994" s="1" t="s">
        <v>7</v>
      </c>
      <c r="D994" s="13" t="s">
        <v>135</v>
      </c>
      <c r="E994" s="13" t="s">
        <v>4021</v>
      </c>
      <c r="F994" s="11" t="s">
        <v>1470</v>
      </c>
      <c r="G994" s="1" t="s">
        <v>1471</v>
      </c>
      <c r="H994" s="1" t="s">
        <v>117</v>
      </c>
      <c r="I994" s="1" t="s">
        <v>119</v>
      </c>
      <c r="J994" s="2">
        <v>59712310</v>
      </c>
      <c r="K994" s="2">
        <v>94200000</v>
      </c>
      <c r="L994" s="2">
        <v>94200000</v>
      </c>
      <c r="M994" s="2">
        <v>72349471.158000007</v>
      </c>
      <c r="N994" s="6">
        <f t="shared" si="15"/>
        <v>0.76804109509554153</v>
      </c>
      <c r="O994" s="2">
        <v>40000000</v>
      </c>
      <c r="P994" s="2">
        <v>142791000</v>
      </c>
    </row>
    <row r="995" spans="1:16" ht="30" x14ac:dyDescent="0.25">
      <c r="A995" s="1" t="s">
        <v>629</v>
      </c>
      <c r="B995" s="1" t="s">
        <v>37</v>
      </c>
      <c r="C995" s="1" t="s">
        <v>7</v>
      </c>
      <c r="D995" s="13" t="s">
        <v>169</v>
      </c>
      <c r="E995" s="13" t="s">
        <v>169</v>
      </c>
      <c r="F995" s="11" t="s">
        <v>2899</v>
      </c>
      <c r="G995" s="1" t="s">
        <v>2900</v>
      </c>
      <c r="H995" s="1" t="s">
        <v>117</v>
      </c>
      <c r="I995" s="1" t="s">
        <v>119</v>
      </c>
      <c r="J995" s="2">
        <v>626400</v>
      </c>
      <c r="K995" s="2">
        <v>800</v>
      </c>
      <c r="L995" s="2">
        <v>800</v>
      </c>
      <c r="M995" s="2">
        <v>0</v>
      </c>
      <c r="N995" s="6">
        <f t="shared" si="15"/>
        <v>0</v>
      </c>
      <c r="O995" s="2">
        <v>3028000</v>
      </c>
      <c r="P995" s="2">
        <v>4337000</v>
      </c>
    </row>
    <row r="996" spans="1:16" ht="30" x14ac:dyDescent="0.25">
      <c r="A996" s="1" t="s">
        <v>629</v>
      </c>
      <c r="B996" s="1" t="s">
        <v>37</v>
      </c>
      <c r="C996" s="1" t="s">
        <v>7</v>
      </c>
      <c r="D996" s="13" t="s">
        <v>132</v>
      </c>
      <c r="E996" s="13" t="s">
        <v>132</v>
      </c>
      <c r="F996" s="11" t="s">
        <v>4453</v>
      </c>
      <c r="G996" s="1" t="s">
        <v>4454</v>
      </c>
      <c r="H996" s="1" t="s">
        <v>117</v>
      </c>
      <c r="I996" s="1" t="s">
        <v>265</v>
      </c>
      <c r="J996" s="2">
        <v>0</v>
      </c>
      <c r="K996" s="2">
        <v>2500</v>
      </c>
      <c r="L996" s="2">
        <v>2500</v>
      </c>
      <c r="M996" s="2">
        <v>0</v>
      </c>
      <c r="N996" s="6">
        <f t="shared" si="15"/>
        <v>0</v>
      </c>
      <c r="O996" s="2">
        <v>0</v>
      </c>
      <c r="P996" s="2">
        <v>0</v>
      </c>
    </row>
    <row r="997" spans="1:16" ht="30" x14ac:dyDescent="0.25">
      <c r="A997" s="1" t="s">
        <v>629</v>
      </c>
      <c r="B997" s="1" t="s">
        <v>37</v>
      </c>
      <c r="C997" s="1" t="s">
        <v>7</v>
      </c>
      <c r="D997" s="13" t="s">
        <v>1456</v>
      </c>
      <c r="E997" s="13" t="s">
        <v>4042</v>
      </c>
      <c r="F997" s="11" t="s">
        <v>4917</v>
      </c>
      <c r="G997" s="1" t="s">
        <v>4918</v>
      </c>
      <c r="H997" s="1" t="s">
        <v>275</v>
      </c>
      <c r="I997" s="1" t="s">
        <v>1464</v>
      </c>
      <c r="J997" s="2">
        <v>0</v>
      </c>
      <c r="K997" s="2">
        <v>10000</v>
      </c>
      <c r="L997" s="2">
        <v>10000</v>
      </c>
      <c r="M997" s="2">
        <v>0</v>
      </c>
      <c r="N997" s="6">
        <f t="shared" si="15"/>
        <v>0</v>
      </c>
      <c r="O997" s="2">
        <v>0</v>
      </c>
      <c r="P997" s="2">
        <v>0</v>
      </c>
    </row>
    <row r="998" spans="1:16" ht="30" x14ac:dyDescent="0.25">
      <c r="A998" s="1" t="s">
        <v>629</v>
      </c>
      <c r="B998" s="1" t="s">
        <v>37</v>
      </c>
      <c r="C998" s="1" t="s">
        <v>7</v>
      </c>
      <c r="D998" s="13" t="s">
        <v>1456</v>
      </c>
      <c r="E998" s="13" t="s">
        <v>4042</v>
      </c>
      <c r="F998" s="11" t="s">
        <v>3786</v>
      </c>
      <c r="G998" s="1" t="s">
        <v>3787</v>
      </c>
      <c r="H998" s="1" t="s">
        <v>275</v>
      </c>
      <c r="I998" s="1" t="s">
        <v>276</v>
      </c>
      <c r="J998" s="2">
        <v>0</v>
      </c>
      <c r="K998" s="2">
        <v>226500</v>
      </c>
      <c r="L998" s="2">
        <v>226500</v>
      </c>
      <c r="M998" s="2">
        <v>0</v>
      </c>
      <c r="N998" s="6">
        <f t="shared" si="15"/>
        <v>0</v>
      </c>
      <c r="O998" s="2">
        <v>0</v>
      </c>
      <c r="P998" s="2">
        <v>0</v>
      </c>
    </row>
    <row r="999" spans="1:16" ht="30" x14ac:dyDescent="0.25">
      <c r="A999" s="1" t="s">
        <v>629</v>
      </c>
      <c r="B999" s="1" t="s">
        <v>37</v>
      </c>
      <c r="C999" s="1" t="s">
        <v>7</v>
      </c>
      <c r="D999" s="13" t="s">
        <v>136</v>
      </c>
      <c r="E999" s="13" t="s">
        <v>4018</v>
      </c>
      <c r="F999" s="11" t="s">
        <v>3788</v>
      </c>
      <c r="G999" s="1" t="s">
        <v>3789</v>
      </c>
      <c r="H999" s="1" t="s">
        <v>9</v>
      </c>
      <c r="I999" s="1" t="s">
        <v>10</v>
      </c>
      <c r="J999" s="2">
        <v>0</v>
      </c>
      <c r="K999" s="2">
        <v>50000</v>
      </c>
      <c r="L999" s="2">
        <v>50000</v>
      </c>
      <c r="M999" s="2">
        <v>0</v>
      </c>
      <c r="N999" s="6">
        <f t="shared" si="15"/>
        <v>0</v>
      </c>
      <c r="O999" s="2">
        <v>0</v>
      </c>
      <c r="P999" s="2">
        <v>0</v>
      </c>
    </row>
    <row r="1000" spans="1:16" x14ac:dyDescent="0.25">
      <c r="A1000" s="1" t="s">
        <v>629</v>
      </c>
      <c r="B1000" s="1" t="s">
        <v>37</v>
      </c>
      <c r="C1000" s="1" t="s">
        <v>7</v>
      </c>
      <c r="D1000" s="13" t="s">
        <v>136</v>
      </c>
      <c r="E1000" s="13" t="s">
        <v>4012</v>
      </c>
      <c r="F1000" s="11" t="s">
        <v>3790</v>
      </c>
      <c r="G1000" s="1" t="s">
        <v>3791</v>
      </c>
      <c r="H1000" s="1" t="s">
        <v>9</v>
      </c>
      <c r="I1000" s="1" t="s">
        <v>10</v>
      </c>
      <c r="J1000" s="2">
        <v>0</v>
      </c>
      <c r="K1000" s="2">
        <v>150000</v>
      </c>
      <c r="L1000" s="2">
        <v>150000</v>
      </c>
      <c r="M1000" s="2">
        <v>611.12800000000004</v>
      </c>
      <c r="N1000" s="6">
        <f t="shared" si="15"/>
        <v>4.0741866666666668E-3</v>
      </c>
      <c r="O1000" s="2">
        <v>0</v>
      </c>
      <c r="P1000" s="2">
        <v>0</v>
      </c>
    </row>
    <row r="1001" spans="1:16" ht="45" x14ac:dyDescent="0.25">
      <c r="A1001" s="1" t="s">
        <v>629</v>
      </c>
      <c r="B1001" s="1" t="s">
        <v>37</v>
      </c>
      <c r="C1001" s="1" t="s">
        <v>7</v>
      </c>
      <c r="D1001" s="13" t="s">
        <v>138</v>
      </c>
      <c r="E1001" s="13" t="s">
        <v>138</v>
      </c>
      <c r="F1001" s="11" t="s">
        <v>1472</v>
      </c>
      <c r="G1001" s="1" t="s">
        <v>1473</v>
      </c>
      <c r="H1001" s="1" t="s">
        <v>38</v>
      </c>
      <c r="I1001" s="1" t="s">
        <v>4281</v>
      </c>
      <c r="J1001" s="2">
        <v>692694</v>
      </c>
      <c r="K1001" s="2">
        <v>368600</v>
      </c>
      <c r="L1001" s="2">
        <v>368600</v>
      </c>
      <c r="M1001" s="2">
        <v>136760.42499999999</v>
      </c>
      <c r="N1001" s="6">
        <f t="shared" si="15"/>
        <v>0.37102665491047204</v>
      </c>
      <c r="O1001" s="2">
        <v>740000</v>
      </c>
      <c r="P1001" s="2">
        <v>0</v>
      </c>
    </row>
    <row r="1002" spans="1:16" ht="30" x14ac:dyDescent="0.25">
      <c r="A1002" s="1" t="s">
        <v>629</v>
      </c>
      <c r="B1002" s="1" t="s">
        <v>37</v>
      </c>
      <c r="C1002" s="1" t="s">
        <v>7</v>
      </c>
      <c r="D1002" s="13" t="s">
        <v>136</v>
      </c>
      <c r="E1002" s="13" t="s">
        <v>4012</v>
      </c>
      <c r="F1002" s="11" t="s">
        <v>4384</v>
      </c>
      <c r="G1002" s="1" t="s">
        <v>4385</v>
      </c>
      <c r="H1002" s="1" t="s">
        <v>9</v>
      </c>
      <c r="I1002" s="1" t="s">
        <v>10</v>
      </c>
      <c r="J1002" s="2">
        <v>0</v>
      </c>
      <c r="K1002" s="2">
        <v>5000</v>
      </c>
      <c r="L1002" s="2">
        <v>5000</v>
      </c>
      <c r="M1002" s="2">
        <v>0</v>
      </c>
      <c r="N1002" s="6">
        <f t="shared" si="15"/>
        <v>0</v>
      </c>
      <c r="O1002" s="2">
        <v>0</v>
      </c>
      <c r="P1002" s="2">
        <v>0</v>
      </c>
    </row>
    <row r="1003" spans="1:16" ht="30" x14ac:dyDescent="0.25">
      <c r="A1003" s="1" t="s">
        <v>629</v>
      </c>
      <c r="B1003" s="1" t="s">
        <v>37</v>
      </c>
      <c r="C1003" s="1" t="s">
        <v>7</v>
      </c>
      <c r="D1003" s="13" t="s">
        <v>169</v>
      </c>
      <c r="E1003" s="13" t="s">
        <v>169</v>
      </c>
      <c r="F1003" s="11" t="s">
        <v>1474</v>
      </c>
      <c r="G1003" s="1" t="s">
        <v>1475</v>
      </c>
      <c r="H1003" s="1" t="s">
        <v>275</v>
      </c>
      <c r="I1003" s="1" t="s">
        <v>1476</v>
      </c>
      <c r="J1003" s="2">
        <v>2978532</v>
      </c>
      <c r="K1003" s="2">
        <v>2315020</v>
      </c>
      <c r="L1003" s="2">
        <v>2315020</v>
      </c>
      <c r="M1003" s="2">
        <v>957942.83400000003</v>
      </c>
      <c r="N1003" s="6">
        <f t="shared" si="15"/>
        <v>0.41379462553239282</v>
      </c>
      <c r="O1003" s="2">
        <v>3015000</v>
      </c>
      <c r="P1003" s="2">
        <v>5778000</v>
      </c>
    </row>
    <row r="1004" spans="1:16" ht="30" x14ac:dyDescent="0.25">
      <c r="A1004" s="1" t="s">
        <v>629</v>
      </c>
      <c r="B1004" s="1" t="s">
        <v>37</v>
      </c>
      <c r="C1004" s="1" t="s">
        <v>7</v>
      </c>
      <c r="D1004" s="13" t="s">
        <v>1456</v>
      </c>
      <c r="E1004" s="13" t="s">
        <v>4042</v>
      </c>
      <c r="F1004" s="11" t="s">
        <v>1477</v>
      </c>
      <c r="G1004" s="1" t="s">
        <v>1478</v>
      </c>
      <c r="H1004" s="1" t="s">
        <v>275</v>
      </c>
      <c r="I1004" s="1" t="s">
        <v>276</v>
      </c>
      <c r="J1004" s="2">
        <v>3458772</v>
      </c>
      <c r="K1004" s="2">
        <v>1876000</v>
      </c>
      <c r="L1004" s="2">
        <v>1876000</v>
      </c>
      <c r="M1004" s="2">
        <v>272056.71999999997</v>
      </c>
      <c r="N1004" s="6">
        <f t="shared" si="15"/>
        <v>0.14501957356076758</v>
      </c>
      <c r="O1004" s="2">
        <v>4405000</v>
      </c>
      <c r="P1004" s="2">
        <v>8120000</v>
      </c>
    </row>
    <row r="1005" spans="1:16" ht="30" x14ac:dyDescent="0.25">
      <c r="A1005" s="1" t="s">
        <v>629</v>
      </c>
      <c r="B1005" s="1" t="s">
        <v>37</v>
      </c>
      <c r="C1005" s="1" t="s">
        <v>7</v>
      </c>
      <c r="D1005" s="13" t="s">
        <v>1456</v>
      </c>
      <c r="E1005" s="13" t="s">
        <v>4042</v>
      </c>
      <c r="F1005" s="11" t="s">
        <v>1479</v>
      </c>
      <c r="G1005" s="1" t="s">
        <v>1480</v>
      </c>
      <c r="H1005" s="1" t="s">
        <v>275</v>
      </c>
      <c r="I1005" s="1" t="s">
        <v>276</v>
      </c>
      <c r="J1005" s="2">
        <v>7142004</v>
      </c>
      <c r="K1005" s="2">
        <v>1078000</v>
      </c>
      <c r="L1005" s="2">
        <v>1078000</v>
      </c>
      <c r="M1005" s="2">
        <v>0</v>
      </c>
      <c r="N1005" s="6">
        <f t="shared" si="15"/>
        <v>0</v>
      </c>
      <c r="O1005" s="2">
        <v>4737000</v>
      </c>
      <c r="P1005" s="2">
        <v>10142000</v>
      </c>
    </row>
    <row r="1006" spans="1:16" ht="30" x14ac:dyDescent="0.25">
      <c r="A1006" s="1" t="s">
        <v>629</v>
      </c>
      <c r="B1006" s="1" t="s">
        <v>37</v>
      </c>
      <c r="C1006" s="1" t="s">
        <v>7</v>
      </c>
      <c r="D1006" s="13" t="s">
        <v>169</v>
      </c>
      <c r="E1006" s="13" t="s">
        <v>169</v>
      </c>
      <c r="F1006" s="11" t="s">
        <v>2901</v>
      </c>
      <c r="G1006" s="1" t="s">
        <v>2902</v>
      </c>
      <c r="H1006" s="1" t="s">
        <v>117</v>
      </c>
      <c r="I1006" s="1" t="s">
        <v>400</v>
      </c>
      <c r="J1006" s="2">
        <v>814320</v>
      </c>
      <c r="K1006" s="2">
        <v>214820</v>
      </c>
      <c r="L1006" s="2">
        <v>214820</v>
      </c>
      <c r="M1006" s="2">
        <v>0</v>
      </c>
      <c r="N1006" s="6">
        <f t="shared" si="15"/>
        <v>0</v>
      </c>
      <c r="O1006" s="2">
        <v>1524000</v>
      </c>
      <c r="P1006" s="2">
        <v>2584000</v>
      </c>
    </row>
    <row r="1007" spans="1:16" ht="30" x14ac:dyDescent="0.25">
      <c r="A1007" s="1" t="s">
        <v>629</v>
      </c>
      <c r="B1007" s="1" t="s">
        <v>37</v>
      </c>
      <c r="C1007" s="1" t="s">
        <v>7</v>
      </c>
      <c r="D1007" s="13" t="s">
        <v>136</v>
      </c>
      <c r="E1007" s="13" t="s">
        <v>4018</v>
      </c>
      <c r="F1007" s="11" t="s">
        <v>1481</v>
      </c>
      <c r="G1007" s="1" t="s">
        <v>1482</v>
      </c>
      <c r="H1007" s="1" t="s">
        <v>9</v>
      </c>
      <c r="I1007" s="1" t="s">
        <v>10</v>
      </c>
      <c r="J1007" s="2">
        <v>1112265</v>
      </c>
      <c r="K1007" s="2">
        <v>118000</v>
      </c>
      <c r="L1007" s="2">
        <v>118000</v>
      </c>
      <c r="M1007" s="2">
        <v>17794.527999999998</v>
      </c>
      <c r="N1007" s="6">
        <f t="shared" si="15"/>
        <v>0.1508010847457627</v>
      </c>
      <c r="O1007" s="2">
        <v>0</v>
      </c>
      <c r="P1007" s="2">
        <v>0</v>
      </c>
    </row>
    <row r="1008" spans="1:16" ht="30" x14ac:dyDescent="0.25">
      <c r="A1008" s="1" t="s">
        <v>629</v>
      </c>
      <c r="B1008" s="1" t="s">
        <v>37</v>
      </c>
      <c r="C1008" s="1" t="s">
        <v>7</v>
      </c>
      <c r="D1008" s="13" t="s">
        <v>136</v>
      </c>
      <c r="E1008" s="13" t="s">
        <v>4012</v>
      </c>
      <c r="F1008" s="11" t="s">
        <v>4386</v>
      </c>
      <c r="G1008" s="1" t="s">
        <v>4387</v>
      </c>
      <c r="H1008" s="1" t="s">
        <v>9</v>
      </c>
      <c r="I1008" s="1" t="s">
        <v>10</v>
      </c>
      <c r="J1008" s="2">
        <v>0</v>
      </c>
      <c r="K1008" s="2">
        <v>2000</v>
      </c>
      <c r="L1008" s="2">
        <v>2000</v>
      </c>
      <c r="M1008" s="2">
        <v>1095.922</v>
      </c>
      <c r="N1008" s="6">
        <f t="shared" si="15"/>
        <v>0.54796100000000003</v>
      </c>
      <c r="O1008" s="2">
        <v>0</v>
      </c>
      <c r="P1008" s="2">
        <v>0</v>
      </c>
    </row>
    <row r="1009" spans="1:16" ht="105" x14ac:dyDescent="0.25">
      <c r="A1009" s="1" t="s">
        <v>629</v>
      </c>
      <c r="B1009" s="1" t="s">
        <v>37</v>
      </c>
      <c r="C1009" s="1" t="s">
        <v>7</v>
      </c>
      <c r="D1009" s="13" t="s">
        <v>136</v>
      </c>
      <c r="E1009" s="13" t="s">
        <v>4018</v>
      </c>
      <c r="F1009" s="11" t="s">
        <v>1483</v>
      </c>
      <c r="G1009" s="1" t="s">
        <v>1484</v>
      </c>
      <c r="H1009" s="1" t="s">
        <v>273</v>
      </c>
      <c r="I1009" s="1" t="s">
        <v>2903</v>
      </c>
      <c r="J1009" s="2">
        <v>8179953</v>
      </c>
      <c r="K1009" s="2">
        <v>2150000</v>
      </c>
      <c r="L1009" s="2">
        <v>2150000</v>
      </c>
      <c r="M1009" s="2">
        <v>83768.111000000004</v>
      </c>
      <c r="N1009" s="6">
        <f t="shared" si="15"/>
        <v>3.8961912093023257E-2</v>
      </c>
      <c r="O1009" s="2">
        <v>0</v>
      </c>
      <c r="P1009" s="2">
        <v>0</v>
      </c>
    </row>
    <row r="1010" spans="1:16" ht="30" x14ac:dyDescent="0.25">
      <c r="A1010" s="1" t="s">
        <v>629</v>
      </c>
      <c r="B1010" s="1" t="s">
        <v>37</v>
      </c>
      <c r="C1010" s="1" t="s">
        <v>7</v>
      </c>
      <c r="D1010" s="13" t="s">
        <v>138</v>
      </c>
      <c r="E1010" s="13" t="s">
        <v>138</v>
      </c>
      <c r="F1010" s="11" t="s">
        <v>1485</v>
      </c>
      <c r="G1010" s="1" t="s">
        <v>1486</v>
      </c>
      <c r="H1010" s="1" t="s">
        <v>120</v>
      </c>
      <c r="I1010" s="1" t="s">
        <v>120</v>
      </c>
      <c r="J1010" s="2">
        <v>528281</v>
      </c>
      <c r="K1010" s="2">
        <v>284000</v>
      </c>
      <c r="L1010" s="2">
        <v>284000</v>
      </c>
      <c r="M1010" s="2">
        <v>283999.54499999998</v>
      </c>
      <c r="N1010" s="6">
        <f t="shared" si="15"/>
        <v>0.99999839788732392</v>
      </c>
      <c r="O1010" s="2">
        <v>227000</v>
      </c>
      <c r="P1010" s="2">
        <v>0</v>
      </c>
    </row>
    <row r="1011" spans="1:16" ht="30" x14ac:dyDescent="0.25">
      <c r="A1011" s="1" t="s">
        <v>629</v>
      </c>
      <c r="B1011" s="1" t="s">
        <v>37</v>
      </c>
      <c r="C1011" s="1" t="s">
        <v>7</v>
      </c>
      <c r="D1011" s="13" t="s">
        <v>132</v>
      </c>
      <c r="E1011" s="13" t="s">
        <v>132</v>
      </c>
      <c r="F1011" s="11" t="s">
        <v>1487</v>
      </c>
      <c r="G1011" s="1" t="s">
        <v>1488</v>
      </c>
      <c r="H1011" s="1" t="s">
        <v>1489</v>
      </c>
      <c r="I1011" s="1" t="s">
        <v>1490</v>
      </c>
      <c r="J1011" s="2">
        <v>626400</v>
      </c>
      <c r="K1011" s="2">
        <v>300000</v>
      </c>
      <c r="L1011" s="2">
        <v>300000</v>
      </c>
      <c r="M1011" s="2">
        <v>91241.4</v>
      </c>
      <c r="N1011" s="6">
        <f t="shared" si="15"/>
        <v>0.30413799999999996</v>
      </c>
      <c r="O1011" s="2">
        <v>592000</v>
      </c>
      <c r="P1011" s="2">
        <v>470000</v>
      </c>
    </row>
    <row r="1012" spans="1:16" ht="30" x14ac:dyDescent="0.25">
      <c r="A1012" s="1" t="s">
        <v>629</v>
      </c>
      <c r="B1012" s="1" t="s">
        <v>37</v>
      </c>
      <c r="C1012" s="1" t="s">
        <v>7</v>
      </c>
      <c r="D1012" s="13" t="s">
        <v>132</v>
      </c>
      <c r="E1012" s="13" t="s">
        <v>132</v>
      </c>
      <c r="F1012" s="11" t="s">
        <v>3792</v>
      </c>
      <c r="G1012" s="1" t="s">
        <v>3793</v>
      </c>
      <c r="H1012" s="1" t="s">
        <v>117</v>
      </c>
      <c r="I1012" s="1" t="s">
        <v>3794</v>
      </c>
      <c r="J1012" s="2">
        <v>0</v>
      </c>
      <c r="K1012" s="2">
        <v>34000</v>
      </c>
      <c r="L1012" s="2">
        <v>34000</v>
      </c>
      <c r="M1012" s="2">
        <v>0</v>
      </c>
      <c r="N1012" s="6">
        <f t="shared" si="15"/>
        <v>0</v>
      </c>
      <c r="O1012" s="2">
        <v>0</v>
      </c>
      <c r="P1012" s="2">
        <v>0</v>
      </c>
    </row>
    <row r="1013" spans="1:16" ht="30" x14ac:dyDescent="0.25">
      <c r="A1013" s="1" t="s">
        <v>629</v>
      </c>
      <c r="B1013" s="1" t="s">
        <v>37</v>
      </c>
      <c r="C1013" s="1" t="s">
        <v>7</v>
      </c>
      <c r="D1013" s="13" t="s">
        <v>132</v>
      </c>
      <c r="E1013" s="13" t="s">
        <v>132</v>
      </c>
      <c r="F1013" s="11" t="s">
        <v>3795</v>
      </c>
      <c r="G1013" s="1" t="s">
        <v>3796</v>
      </c>
      <c r="H1013" s="1" t="s">
        <v>38</v>
      </c>
      <c r="I1013" s="1" t="s">
        <v>3797</v>
      </c>
      <c r="J1013" s="2">
        <v>0</v>
      </c>
      <c r="K1013" s="2">
        <v>10</v>
      </c>
      <c r="L1013" s="2">
        <v>10</v>
      </c>
      <c r="M1013" s="2">
        <v>0</v>
      </c>
      <c r="N1013" s="6">
        <f t="shared" si="15"/>
        <v>0</v>
      </c>
      <c r="O1013" s="2">
        <v>480000</v>
      </c>
      <c r="P1013" s="2">
        <v>0</v>
      </c>
    </row>
    <row r="1014" spans="1:16" ht="30" x14ac:dyDescent="0.25">
      <c r="A1014" s="1" t="s">
        <v>629</v>
      </c>
      <c r="B1014" s="1" t="s">
        <v>37</v>
      </c>
      <c r="C1014" s="1" t="s">
        <v>7</v>
      </c>
      <c r="D1014" s="13" t="s">
        <v>129</v>
      </c>
      <c r="E1014" s="13" t="s">
        <v>129</v>
      </c>
      <c r="F1014" s="11" t="s">
        <v>1491</v>
      </c>
      <c r="G1014" s="1" t="s">
        <v>1492</v>
      </c>
      <c r="H1014" s="1" t="s">
        <v>275</v>
      </c>
      <c r="I1014" s="1" t="s">
        <v>1493</v>
      </c>
      <c r="J1014" s="2">
        <v>424834</v>
      </c>
      <c r="K1014" s="2">
        <v>550010</v>
      </c>
      <c r="L1014" s="2">
        <v>550010</v>
      </c>
      <c r="M1014" s="2">
        <v>0</v>
      </c>
      <c r="N1014" s="6">
        <f t="shared" si="15"/>
        <v>0</v>
      </c>
      <c r="O1014" s="2">
        <v>175000</v>
      </c>
      <c r="P1014" s="2">
        <v>0</v>
      </c>
    </row>
    <row r="1015" spans="1:16" ht="30" x14ac:dyDescent="0.25">
      <c r="A1015" s="1" t="s">
        <v>629</v>
      </c>
      <c r="B1015" s="1" t="s">
        <v>37</v>
      </c>
      <c r="C1015" s="1" t="s">
        <v>7</v>
      </c>
      <c r="D1015" s="13" t="s">
        <v>169</v>
      </c>
      <c r="E1015" s="13" t="s">
        <v>4021</v>
      </c>
      <c r="F1015" s="11" t="s">
        <v>1494</v>
      </c>
      <c r="G1015" s="1" t="s">
        <v>1495</v>
      </c>
      <c r="H1015" s="1" t="s">
        <v>38</v>
      </c>
      <c r="I1015" s="1" t="s">
        <v>4282</v>
      </c>
      <c r="J1015" s="2">
        <v>1464830</v>
      </c>
      <c r="K1015" s="2">
        <v>2000000</v>
      </c>
      <c r="L1015" s="2">
        <v>2000000</v>
      </c>
      <c r="M1015" s="2">
        <v>1999898.0689999999</v>
      </c>
      <c r="N1015" s="6">
        <f t="shared" si="15"/>
        <v>0.99994903449999994</v>
      </c>
      <c r="O1015" s="2">
        <v>0</v>
      </c>
      <c r="P1015" s="2">
        <v>0</v>
      </c>
    </row>
    <row r="1016" spans="1:16" ht="30" x14ac:dyDescent="0.25">
      <c r="A1016" s="1" t="s">
        <v>629</v>
      </c>
      <c r="B1016" s="1" t="s">
        <v>37</v>
      </c>
      <c r="C1016" s="1" t="s">
        <v>7</v>
      </c>
      <c r="D1016" s="13" t="s">
        <v>169</v>
      </c>
      <c r="E1016" s="13" t="s">
        <v>169</v>
      </c>
      <c r="F1016" s="11" t="s">
        <v>3798</v>
      </c>
      <c r="G1016" s="1" t="s">
        <v>3799</v>
      </c>
      <c r="H1016" s="1" t="s">
        <v>38</v>
      </c>
      <c r="I1016" s="1" t="s">
        <v>3800</v>
      </c>
      <c r="J1016" s="2">
        <v>0</v>
      </c>
      <c r="K1016" s="2">
        <v>242000</v>
      </c>
      <c r="L1016" s="2">
        <v>242000</v>
      </c>
      <c r="M1016" s="2">
        <v>14509.659</v>
      </c>
      <c r="N1016" s="6">
        <f t="shared" si="15"/>
        <v>5.9957268595041323E-2</v>
      </c>
      <c r="O1016" s="2">
        <v>0</v>
      </c>
      <c r="P1016" s="2">
        <v>0</v>
      </c>
    </row>
    <row r="1017" spans="1:16" ht="105" x14ac:dyDescent="0.25">
      <c r="A1017" s="1" t="s">
        <v>629</v>
      </c>
      <c r="B1017" s="1" t="s">
        <v>37</v>
      </c>
      <c r="C1017" s="1" t="s">
        <v>7</v>
      </c>
      <c r="D1017" s="13" t="s">
        <v>136</v>
      </c>
      <c r="E1017" s="13" t="s">
        <v>4018</v>
      </c>
      <c r="F1017" s="11" t="s">
        <v>1496</v>
      </c>
      <c r="G1017" s="1" t="s">
        <v>1497</v>
      </c>
      <c r="H1017" s="1" t="s">
        <v>2904</v>
      </c>
      <c r="I1017" s="1" t="s">
        <v>2905</v>
      </c>
      <c r="J1017" s="2">
        <v>5935519</v>
      </c>
      <c r="K1017" s="2">
        <v>6643000</v>
      </c>
      <c r="L1017" s="2">
        <v>6643000</v>
      </c>
      <c r="M1017" s="2">
        <v>5173459.5379999997</v>
      </c>
      <c r="N1017" s="6">
        <f t="shared" si="15"/>
        <v>0.77878361252446182</v>
      </c>
      <c r="O1017" s="2">
        <v>0</v>
      </c>
      <c r="P1017" s="2">
        <v>0</v>
      </c>
    </row>
    <row r="1018" spans="1:16" x14ac:dyDescent="0.25">
      <c r="A1018" s="1" t="s">
        <v>629</v>
      </c>
      <c r="B1018" s="1" t="s">
        <v>37</v>
      </c>
      <c r="C1018" s="1" t="s">
        <v>7</v>
      </c>
      <c r="D1018" s="13" t="s">
        <v>138</v>
      </c>
      <c r="E1018" s="13" t="s">
        <v>138</v>
      </c>
      <c r="F1018" s="11" t="s">
        <v>1498</v>
      </c>
      <c r="G1018" s="1" t="s">
        <v>1499</v>
      </c>
      <c r="H1018" s="1" t="s">
        <v>38</v>
      </c>
      <c r="I1018" s="1" t="s">
        <v>39</v>
      </c>
      <c r="J1018" s="2">
        <v>423566</v>
      </c>
      <c r="K1018" s="2">
        <v>463000</v>
      </c>
      <c r="L1018" s="2">
        <v>463000</v>
      </c>
      <c r="M1018" s="2">
        <v>21987.84</v>
      </c>
      <c r="N1018" s="6">
        <f t="shared" si="15"/>
        <v>4.7489935205183582E-2</v>
      </c>
      <c r="O1018" s="2">
        <v>0</v>
      </c>
      <c r="P1018" s="2">
        <v>0</v>
      </c>
    </row>
    <row r="1019" spans="1:16" ht="30" x14ac:dyDescent="0.25">
      <c r="A1019" s="1" t="s">
        <v>629</v>
      </c>
      <c r="B1019" s="1" t="s">
        <v>37</v>
      </c>
      <c r="C1019" s="1" t="s">
        <v>7</v>
      </c>
      <c r="D1019" s="13" t="s">
        <v>135</v>
      </c>
      <c r="E1019" s="13" t="s">
        <v>135</v>
      </c>
      <c r="F1019" s="11" t="s">
        <v>1500</v>
      </c>
      <c r="G1019" s="1" t="s">
        <v>1501</v>
      </c>
      <c r="H1019" s="1" t="s">
        <v>117</v>
      </c>
      <c r="I1019" s="1" t="s">
        <v>118</v>
      </c>
      <c r="J1019" s="2">
        <v>2727957</v>
      </c>
      <c r="K1019" s="2">
        <v>5152000</v>
      </c>
      <c r="L1019" s="2">
        <v>5152000</v>
      </c>
      <c r="M1019" s="2">
        <v>3359030.7019999996</v>
      </c>
      <c r="N1019" s="6">
        <f t="shared" si="15"/>
        <v>0.65198577290372661</v>
      </c>
      <c r="O1019" s="2">
        <v>0</v>
      </c>
      <c r="P1019" s="2">
        <v>0</v>
      </c>
    </row>
    <row r="1020" spans="1:16" ht="30" x14ac:dyDescent="0.25">
      <c r="A1020" s="1" t="s">
        <v>629</v>
      </c>
      <c r="B1020" s="1" t="s">
        <v>37</v>
      </c>
      <c r="C1020" s="1" t="s">
        <v>7</v>
      </c>
      <c r="D1020" s="13" t="s">
        <v>132</v>
      </c>
      <c r="E1020" s="13" t="s">
        <v>4043</v>
      </c>
      <c r="F1020" s="11" t="s">
        <v>262</v>
      </c>
      <c r="G1020" s="1" t="s">
        <v>263</v>
      </c>
      <c r="H1020" s="1" t="s">
        <v>120</v>
      </c>
      <c r="I1020" s="1" t="s">
        <v>264</v>
      </c>
      <c r="J1020" s="2">
        <v>1121256</v>
      </c>
      <c r="K1020" s="2">
        <v>2767000</v>
      </c>
      <c r="L1020" s="2">
        <v>2767000</v>
      </c>
      <c r="M1020" s="2">
        <v>1855034.3389999999</v>
      </c>
      <c r="N1020" s="6">
        <f t="shared" si="15"/>
        <v>0.67041356667871332</v>
      </c>
      <c r="O1020" s="2">
        <v>4670000</v>
      </c>
      <c r="P1020" s="2">
        <v>11487000</v>
      </c>
    </row>
    <row r="1021" spans="1:16" ht="30" x14ac:dyDescent="0.25">
      <c r="A1021" s="1" t="s">
        <v>629</v>
      </c>
      <c r="B1021" s="1" t="s">
        <v>37</v>
      </c>
      <c r="C1021" s="1" t="s">
        <v>7</v>
      </c>
      <c r="D1021" s="13" t="s">
        <v>169</v>
      </c>
      <c r="E1021" s="13" t="s">
        <v>169</v>
      </c>
      <c r="F1021" s="11" t="s">
        <v>3801</v>
      </c>
      <c r="G1021" s="1" t="s">
        <v>3802</v>
      </c>
      <c r="H1021" s="1" t="s">
        <v>117</v>
      </c>
      <c r="I1021" s="1" t="s">
        <v>400</v>
      </c>
      <c r="J1021" s="2">
        <v>0</v>
      </c>
      <c r="K1021" s="2">
        <v>34000</v>
      </c>
      <c r="L1021" s="2">
        <v>34000</v>
      </c>
      <c r="M1021" s="2">
        <v>280.36900000000003</v>
      </c>
      <c r="N1021" s="6">
        <f t="shared" si="15"/>
        <v>8.2461470588235299E-3</v>
      </c>
      <c r="O1021" s="2">
        <v>0</v>
      </c>
      <c r="P1021" s="2">
        <v>0</v>
      </c>
    </row>
    <row r="1022" spans="1:16" ht="30" x14ac:dyDescent="0.25">
      <c r="A1022" s="1" t="s">
        <v>629</v>
      </c>
      <c r="B1022" s="1" t="s">
        <v>37</v>
      </c>
      <c r="C1022" s="1" t="s">
        <v>7</v>
      </c>
      <c r="D1022" s="13" t="s">
        <v>169</v>
      </c>
      <c r="E1022" s="13" t="s">
        <v>169</v>
      </c>
      <c r="F1022" s="11" t="s">
        <v>4919</v>
      </c>
      <c r="G1022" s="1" t="s">
        <v>4920</v>
      </c>
      <c r="H1022" s="1" t="s">
        <v>117</v>
      </c>
      <c r="I1022" s="1" t="s">
        <v>4921</v>
      </c>
      <c r="J1022" s="2">
        <v>0</v>
      </c>
      <c r="K1022" s="2">
        <v>50</v>
      </c>
      <c r="L1022" s="2">
        <v>50</v>
      </c>
      <c r="M1022" s="2">
        <v>0</v>
      </c>
      <c r="N1022" s="6">
        <f t="shared" si="15"/>
        <v>0</v>
      </c>
      <c r="O1022" s="2">
        <v>0</v>
      </c>
      <c r="P1022" s="2">
        <v>0</v>
      </c>
    </row>
    <row r="1023" spans="1:16" ht="30" x14ac:dyDescent="0.25">
      <c r="A1023" s="1" t="s">
        <v>629</v>
      </c>
      <c r="B1023" s="1" t="s">
        <v>37</v>
      </c>
      <c r="C1023" s="1" t="s">
        <v>7</v>
      </c>
      <c r="D1023" s="13" t="s">
        <v>132</v>
      </c>
      <c r="E1023" s="13" t="s">
        <v>132</v>
      </c>
      <c r="F1023" s="11" t="s">
        <v>3803</v>
      </c>
      <c r="G1023" s="1" t="s">
        <v>3804</v>
      </c>
      <c r="H1023" s="1" t="s">
        <v>38</v>
      </c>
      <c r="I1023" s="1" t="s">
        <v>3805</v>
      </c>
      <c r="J1023" s="2">
        <v>0</v>
      </c>
      <c r="K1023" s="2">
        <v>13900</v>
      </c>
      <c r="L1023" s="2">
        <v>13900</v>
      </c>
      <c r="M1023" s="2">
        <v>0</v>
      </c>
      <c r="N1023" s="6">
        <f t="shared" si="15"/>
        <v>0</v>
      </c>
      <c r="O1023" s="2">
        <v>0</v>
      </c>
      <c r="P1023" s="2">
        <v>0</v>
      </c>
    </row>
    <row r="1024" spans="1:16" ht="270" x14ac:dyDescent="0.25">
      <c r="A1024" s="1" t="s">
        <v>629</v>
      </c>
      <c r="B1024" s="1" t="s">
        <v>37</v>
      </c>
      <c r="C1024" s="1" t="s">
        <v>7</v>
      </c>
      <c r="D1024" s="13" t="s">
        <v>136</v>
      </c>
      <c r="E1024" s="13" t="s">
        <v>4012</v>
      </c>
      <c r="F1024" s="11" t="s">
        <v>1502</v>
      </c>
      <c r="G1024" s="1" t="s">
        <v>1503</v>
      </c>
      <c r="H1024" s="1" t="s">
        <v>273</v>
      </c>
      <c r="I1024" s="1" t="s">
        <v>1504</v>
      </c>
      <c r="J1024" s="2">
        <v>2799111</v>
      </c>
      <c r="K1024" s="2">
        <v>4788000</v>
      </c>
      <c r="L1024" s="2">
        <v>4788000</v>
      </c>
      <c r="M1024" s="2">
        <v>2106843.1120000002</v>
      </c>
      <c r="N1024" s="6">
        <f t="shared" si="15"/>
        <v>0.44002571261487056</v>
      </c>
      <c r="O1024" s="2">
        <v>0</v>
      </c>
      <c r="P1024" s="2">
        <v>0</v>
      </c>
    </row>
    <row r="1025" spans="1:16" ht="30" x14ac:dyDescent="0.25">
      <c r="A1025" s="1" t="s">
        <v>629</v>
      </c>
      <c r="B1025" s="1" t="s">
        <v>37</v>
      </c>
      <c r="C1025" s="1" t="s">
        <v>7</v>
      </c>
      <c r="D1025" s="13" t="s">
        <v>136</v>
      </c>
      <c r="E1025" s="13" t="s">
        <v>4034</v>
      </c>
      <c r="F1025" s="11" t="s">
        <v>4388</v>
      </c>
      <c r="G1025" s="1" t="s">
        <v>4389</v>
      </c>
      <c r="H1025" s="1" t="s">
        <v>9</v>
      </c>
      <c r="I1025" s="1" t="s">
        <v>10</v>
      </c>
      <c r="J1025" s="2">
        <v>0</v>
      </c>
      <c r="K1025" s="2">
        <v>3000</v>
      </c>
      <c r="L1025" s="2">
        <v>3000</v>
      </c>
      <c r="M1025" s="2">
        <v>0</v>
      </c>
      <c r="N1025" s="6">
        <f t="shared" si="15"/>
        <v>0</v>
      </c>
      <c r="O1025" s="2">
        <v>0</v>
      </c>
      <c r="P1025" s="2">
        <v>0</v>
      </c>
    </row>
    <row r="1026" spans="1:16" ht="270" x14ac:dyDescent="0.25">
      <c r="A1026" s="1" t="s">
        <v>629</v>
      </c>
      <c r="B1026" s="1" t="s">
        <v>37</v>
      </c>
      <c r="C1026" s="1" t="s">
        <v>7</v>
      </c>
      <c r="D1026" s="13" t="s">
        <v>136</v>
      </c>
      <c r="E1026" s="13" t="s">
        <v>4034</v>
      </c>
      <c r="F1026" s="11" t="s">
        <v>1505</v>
      </c>
      <c r="G1026" s="1" t="s">
        <v>1506</v>
      </c>
      <c r="H1026" s="1" t="s">
        <v>273</v>
      </c>
      <c r="I1026" s="1" t="s">
        <v>1504</v>
      </c>
      <c r="J1026" s="2">
        <v>181656</v>
      </c>
      <c r="K1026" s="2">
        <v>287400</v>
      </c>
      <c r="L1026" s="2">
        <v>287400</v>
      </c>
      <c r="M1026" s="2">
        <v>151142.47200000001</v>
      </c>
      <c r="N1026" s="6">
        <f t="shared" si="15"/>
        <v>0.52589586638830899</v>
      </c>
      <c r="O1026" s="2">
        <v>0</v>
      </c>
      <c r="P1026" s="2">
        <v>0</v>
      </c>
    </row>
    <row r="1027" spans="1:16" ht="270" x14ac:dyDescent="0.25">
      <c r="A1027" s="1" t="s">
        <v>629</v>
      </c>
      <c r="B1027" s="1" t="s">
        <v>37</v>
      </c>
      <c r="C1027" s="1" t="s">
        <v>7</v>
      </c>
      <c r="D1027" s="13" t="s">
        <v>136</v>
      </c>
      <c r="E1027" s="13" t="s">
        <v>4012</v>
      </c>
      <c r="F1027" s="11" t="s">
        <v>3806</v>
      </c>
      <c r="G1027" s="1" t="s">
        <v>3807</v>
      </c>
      <c r="H1027" s="1" t="s">
        <v>273</v>
      </c>
      <c r="I1027" s="1" t="s">
        <v>1504</v>
      </c>
      <c r="J1027" s="2">
        <v>0</v>
      </c>
      <c r="K1027" s="2">
        <v>24000</v>
      </c>
      <c r="L1027" s="2">
        <v>24000</v>
      </c>
      <c r="M1027" s="2">
        <v>0</v>
      </c>
      <c r="N1027" s="6">
        <f t="shared" si="15"/>
        <v>0</v>
      </c>
      <c r="O1027" s="2">
        <v>0</v>
      </c>
      <c r="P1027" s="2">
        <v>0</v>
      </c>
    </row>
    <row r="1028" spans="1:16" ht="270" x14ac:dyDescent="0.25">
      <c r="A1028" s="1" t="s">
        <v>629</v>
      </c>
      <c r="B1028" s="1" t="s">
        <v>37</v>
      </c>
      <c r="C1028" s="1" t="s">
        <v>7</v>
      </c>
      <c r="D1028" s="13" t="s">
        <v>136</v>
      </c>
      <c r="E1028" s="13" t="s">
        <v>4018</v>
      </c>
      <c r="F1028" s="11" t="s">
        <v>1507</v>
      </c>
      <c r="G1028" s="1" t="s">
        <v>1508</v>
      </c>
      <c r="H1028" s="1" t="s">
        <v>273</v>
      </c>
      <c r="I1028" s="1" t="s">
        <v>1504</v>
      </c>
      <c r="J1028" s="2">
        <v>5324400</v>
      </c>
      <c r="K1028" s="2">
        <v>7781900</v>
      </c>
      <c r="L1028" s="2">
        <v>7781900</v>
      </c>
      <c r="M1028" s="2">
        <v>7238536.3279999997</v>
      </c>
      <c r="N1028" s="6">
        <f t="shared" si="15"/>
        <v>0.93017596319664864</v>
      </c>
      <c r="O1028" s="2">
        <v>4700000</v>
      </c>
      <c r="P1028" s="2">
        <v>8389000</v>
      </c>
    </row>
    <row r="1029" spans="1:16" ht="30" x14ac:dyDescent="0.25">
      <c r="A1029" s="1" t="s">
        <v>629</v>
      </c>
      <c r="B1029" s="1" t="s">
        <v>37</v>
      </c>
      <c r="C1029" s="1" t="s">
        <v>7</v>
      </c>
      <c r="D1029" s="13" t="s">
        <v>129</v>
      </c>
      <c r="E1029" s="13" t="s">
        <v>129</v>
      </c>
      <c r="F1029" s="11" t="s">
        <v>3808</v>
      </c>
      <c r="G1029" s="1" t="s">
        <v>3809</v>
      </c>
      <c r="H1029" s="1" t="s">
        <v>275</v>
      </c>
      <c r="I1029" s="1" t="s">
        <v>275</v>
      </c>
      <c r="J1029" s="2">
        <v>0</v>
      </c>
      <c r="K1029" s="2">
        <v>250000</v>
      </c>
      <c r="L1029" s="2">
        <v>250000</v>
      </c>
      <c r="M1029" s="2">
        <v>2509.4079999999999</v>
      </c>
      <c r="N1029" s="6">
        <f t="shared" ref="N1029:N1092" si="16">IF(K1029=0,"-",M1029/K1029)</f>
        <v>1.0037631999999999E-2</v>
      </c>
      <c r="O1029" s="2">
        <v>0</v>
      </c>
      <c r="P1029" s="2">
        <v>0</v>
      </c>
    </row>
    <row r="1030" spans="1:16" ht="30" x14ac:dyDescent="0.25">
      <c r="A1030" s="1" t="s">
        <v>629</v>
      </c>
      <c r="B1030" s="1" t="s">
        <v>37</v>
      </c>
      <c r="C1030" s="1" t="s">
        <v>7</v>
      </c>
      <c r="D1030" s="13" t="s">
        <v>132</v>
      </c>
      <c r="E1030" s="13" t="s">
        <v>132</v>
      </c>
      <c r="F1030" s="11" t="s">
        <v>3810</v>
      </c>
      <c r="G1030" s="1" t="s">
        <v>3811</v>
      </c>
      <c r="H1030" s="1" t="s">
        <v>38</v>
      </c>
      <c r="I1030" s="1" t="s">
        <v>385</v>
      </c>
      <c r="J1030" s="2">
        <v>0</v>
      </c>
      <c r="K1030" s="2">
        <v>150000</v>
      </c>
      <c r="L1030" s="2">
        <v>150000</v>
      </c>
      <c r="M1030" s="2">
        <v>49767.987000000001</v>
      </c>
      <c r="N1030" s="6">
        <f t="shared" si="16"/>
        <v>0.33178658</v>
      </c>
      <c r="O1030" s="2">
        <v>0</v>
      </c>
      <c r="P1030" s="2">
        <v>0</v>
      </c>
    </row>
    <row r="1031" spans="1:16" ht="30" x14ac:dyDescent="0.25">
      <c r="A1031" s="1" t="s">
        <v>629</v>
      </c>
      <c r="B1031" s="1" t="s">
        <v>37</v>
      </c>
      <c r="C1031" s="1" t="s">
        <v>7</v>
      </c>
      <c r="D1031" s="13" t="s">
        <v>169</v>
      </c>
      <c r="E1031" s="13" t="s">
        <v>4010</v>
      </c>
      <c r="F1031" s="11" t="s">
        <v>4717</v>
      </c>
      <c r="G1031" s="1" t="s">
        <v>4718</v>
      </c>
      <c r="H1031" s="1" t="s">
        <v>117</v>
      </c>
      <c r="I1031" s="1" t="s">
        <v>265</v>
      </c>
      <c r="J1031" s="2">
        <v>0</v>
      </c>
      <c r="K1031" s="2">
        <v>10500</v>
      </c>
      <c r="L1031" s="2">
        <v>10500</v>
      </c>
      <c r="M1031" s="2">
        <v>0</v>
      </c>
      <c r="N1031" s="6">
        <f t="shared" si="16"/>
        <v>0</v>
      </c>
      <c r="O1031" s="2">
        <v>596000</v>
      </c>
      <c r="P1031" s="2">
        <v>238000</v>
      </c>
    </row>
    <row r="1032" spans="1:16" ht="30" x14ac:dyDescent="0.25">
      <c r="A1032" s="1" t="s">
        <v>629</v>
      </c>
      <c r="B1032" s="1" t="s">
        <v>37</v>
      </c>
      <c r="C1032" s="1" t="s">
        <v>7</v>
      </c>
      <c r="D1032" s="13" t="s">
        <v>132</v>
      </c>
      <c r="E1032" s="13" t="s">
        <v>132</v>
      </c>
      <c r="F1032" s="11" t="s">
        <v>1509</v>
      </c>
      <c r="G1032" s="1" t="s">
        <v>1510</v>
      </c>
      <c r="H1032" s="1" t="s">
        <v>38</v>
      </c>
      <c r="I1032" s="1" t="s">
        <v>399</v>
      </c>
      <c r="J1032" s="2">
        <v>3199860</v>
      </c>
      <c r="K1032" s="2">
        <v>2200000</v>
      </c>
      <c r="L1032" s="2">
        <v>2200000</v>
      </c>
      <c r="M1032" s="2">
        <v>1177079.676</v>
      </c>
      <c r="N1032" s="6">
        <f t="shared" si="16"/>
        <v>0.53503621636363641</v>
      </c>
      <c r="O1032" s="2">
        <v>4950000</v>
      </c>
      <c r="P1032" s="2">
        <v>15350000</v>
      </c>
    </row>
    <row r="1033" spans="1:16" ht="30" x14ac:dyDescent="0.25">
      <c r="A1033" s="1" t="s">
        <v>629</v>
      </c>
      <c r="B1033" s="1" t="s">
        <v>37</v>
      </c>
      <c r="C1033" s="1" t="s">
        <v>7</v>
      </c>
      <c r="D1033" s="13" t="s">
        <v>129</v>
      </c>
      <c r="E1033" s="13" t="s">
        <v>129</v>
      </c>
      <c r="F1033" s="11" t="s">
        <v>1511</v>
      </c>
      <c r="G1033" s="1" t="s">
        <v>1512</v>
      </c>
      <c r="H1033" s="1" t="s">
        <v>38</v>
      </c>
      <c r="I1033" s="1" t="s">
        <v>272</v>
      </c>
      <c r="J1033" s="2">
        <v>104630</v>
      </c>
      <c r="K1033" s="2">
        <v>137000</v>
      </c>
      <c r="L1033" s="2">
        <v>137000</v>
      </c>
      <c r="M1033" s="2">
        <v>0</v>
      </c>
      <c r="N1033" s="6">
        <f t="shared" si="16"/>
        <v>0</v>
      </c>
      <c r="O1033" s="2">
        <v>0</v>
      </c>
      <c r="P1033" s="2">
        <v>0</v>
      </c>
    </row>
    <row r="1034" spans="1:16" x14ac:dyDescent="0.25">
      <c r="A1034" s="1" t="s">
        <v>629</v>
      </c>
      <c r="B1034" s="1" t="s">
        <v>37</v>
      </c>
      <c r="C1034" s="1" t="s">
        <v>7</v>
      </c>
      <c r="D1034" s="13" t="s">
        <v>1456</v>
      </c>
      <c r="E1034" s="13" t="s">
        <v>4044</v>
      </c>
      <c r="F1034" s="11" t="s">
        <v>3812</v>
      </c>
      <c r="G1034" s="1" t="s">
        <v>3813</v>
      </c>
      <c r="H1034" s="1" t="s">
        <v>275</v>
      </c>
      <c r="I1034" s="1" t="s">
        <v>276</v>
      </c>
      <c r="J1034" s="2">
        <v>0</v>
      </c>
      <c r="K1034" s="2">
        <v>163600</v>
      </c>
      <c r="L1034" s="2">
        <v>163600</v>
      </c>
      <c r="M1034" s="2">
        <v>0</v>
      </c>
      <c r="N1034" s="6">
        <f t="shared" si="16"/>
        <v>0</v>
      </c>
      <c r="O1034" s="2">
        <v>0</v>
      </c>
      <c r="P1034" s="2">
        <v>0</v>
      </c>
    </row>
    <row r="1035" spans="1:16" ht="30" x14ac:dyDescent="0.25">
      <c r="A1035" s="1" t="s">
        <v>629</v>
      </c>
      <c r="B1035" s="1" t="s">
        <v>37</v>
      </c>
      <c r="C1035" s="1" t="s">
        <v>7</v>
      </c>
      <c r="D1035" s="13" t="s">
        <v>169</v>
      </c>
      <c r="E1035" s="13" t="s">
        <v>169</v>
      </c>
      <c r="F1035" s="11" t="s">
        <v>1513</v>
      </c>
      <c r="G1035" s="1" t="s">
        <v>1514</v>
      </c>
      <c r="H1035" s="1" t="s">
        <v>38</v>
      </c>
      <c r="I1035" s="1" t="s">
        <v>261</v>
      </c>
      <c r="J1035" s="2">
        <v>1504610</v>
      </c>
      <c r="K1035" s="2">
        <v>2054000</v>
      </c>
      <c r="L1035" s="2">
        <v>2054000</v>
      </c>
      <c r="M1035" s="2">
        <v>1247535.5870000001</v>
      </c>
      <c r="N1035" s="6">
        <f t="shared" si="16"/>
        <v>0.6073688349561831</v>
      </c>
      <c r="O1035" s="2">
        <v>0</v>
      </c>
      <c r="P1035" s="2">
        <v>0</v>
      </c>
    </row>
    <row r="1036" spans="1:16" ht="30" x14ac:dyDescent="0.25">
      <c r="A1036" s="1" t="s">
        <v>629</v>
      </c>
      <c r="B1036" s="1" t="s">
        <v>37</v>
      </c>
      <c r="C1036" s="1" t="s">
        <v>7</v>
      </c>
      <c r="D1036" s="13" t="s">
        <v>132</v>
      </c>
      <c r="E1036" s="13" t="s">
        <v>132</v>
      </c>
      <c r="F1036" s="11" t="s">
        <v>266</v>
      </c>
      <c r="G1036" s="1" t="s">
        <v>1515</v>
      </c>
      <c r="H1036" s="1" t="s">
        <v>120</v>
      </c>
      <c r="I1036" s="1" t="s">
        <v>267</v>
      </c>
      <c r="J1036" s="2">
        <v>626635</v>
      </c>
      <c r="K1036" s="2">
        <v>1000</v>
      </c>
      <c r="L1036" s="2">
        <v>1000</v>
      </c>
      <c r="M1036" s="2">
        <v>638.13800000000003</v>
      </c>
      <c r="N1036" s="6">
        <f t="shared" si="16"/>
        <v>0.63813799999999998</v>
      </c>
      <c r="O1036" s="2">
        <v>0</v>
      </c>
      <c r="P1036" s="2">
        <v>0</v>
      </c>
    </row>
    <row r="1037" spans="1:16" ht="30" x14ac:dyDescent="0.25">
      <c r="A1037" s="1" t="s">
        <v>629</v>
      </c>
      <c r="B1037" s="1" t="s">
        <v>37</v>
      </c>
      <c r="C1037" s="1" t="s">
        <v>7</v>
      </c>
      <c r="D1037" s="13" t="s">
        <v>132</v>
      </c>
      <c r="E1037" s="13" t="s">
        <v>4021</v>
      </c>
      <c r="F1037" s="11" t="s">
        <v>1516</v>
      </c>
      <c r="G1037" s="1" t="s">
        <v>1517</v>
      </c>
      <c r="H1037" s="1" t="s">
        <v>38</v>
      </c>
      <c r="I1037" s="1" t="s">
        <v>261</v>
      </c>
      <c r="J1037" s="2">
        <v>200850</v>
      </c>
      <c r="K1037" s="2">
        <v>248000</v>
      </c>
      <c r="L1037" s="2">
        <v>248000</v>
      </c>
      <c r="M1037" s="2">
        <v>110380.442</v>
      </c>
      <c r="N1037" s="6">
        <f t="shared" si="16"/>
        <v>0.44508242741935483</v>
      </c>
      <c r="O1037" s="2">
        <v>0</v>
      </c>
      <c r="P1037" s="2">
        <v>0</v>
      </c>
    </row>
    <row r="1038" spans="1:16" ht="60" x14ac:dyDescent="0.25">
      <c r="A1038" s="1" t="s">
        <v>629</v>
      </c>
      <c r="B1038" s="1" t="s">
        <v>37</v>
      </c>
      <c r="C1038" s="1" t="s">
        <v>7</v>
      </c>
      <c r="D1038" s="13" t="s">
        <v>136</v>
      </c>
      <c r="E1038" s="13" t="s">
        <v>4015</v>
      </c>
      <c r="F1038" s="11" t="s">
        <v>1518</v>
      </c>
      <c r="G1038" s="1" t="s">
        <v>1519</v>
      </c>
      <c r="H1038" s="1" t="s">
        <v>273</v>
      </c>
      <c r="I1038" s="1" t="s">
        <v>1520</v>
      </c>
      <c r="J1038" s="2">
        <v>19301446</v>
      </c>
      <c r="K1038" s="2">
        <v>12611000</v>
      </c>
      <c r="L1038" s="2">
        <v>12611000</v>
      </c>
      <c r="M1038" s="2">
        <v>12033756.253</v>
      </c>
      <c r="N1038" s="6">
        <f t="shared" si="16"/>
        <v>0.95422696479264135</v>
      </c>
      <c r="O1038" s="2">
        <v>12233000</v>
      </c>
      <c r="P1038" s="2">
        <v>18805000</v>
      </c>
    </row>
    <row r="1039" spans="1:16" ht="75" x14ac:dyDescent="0.25">
      <c r="A1039" s="1" t="s">
        <v>629</v>
      </c>
      <c r="B1039" s="1" t="s">
        <v>37</v>
      </c>
      <c r="C1039" s="1" t="s">
        <v>7</v>
      </c>
      <c r="D1039" s="13" t="s">
        <v>136</v>
      </c>
      <c r="E1039" s="13" t="s">
        <v>4016</v>
      </c>
      <c r="F1039" s="11" t="s">
        <v>1521</v>
      </c>
      <c r="G1039" s="1" t="s">
        <v>1522</v>
      </c>
      <c r="H1039" s="1" t="s">
        <v>274</v>
      </c>
      <c r="I1039" s="1" t="s">
        <v>1523</v>
      </c>
      <c r="J1039" s="2">
        <v>444388</v>
      </c>
      <c r="K1039" s="2">
        <v>1127000</v>
      </c>
      <c r="L1039" s="2">
        <v>1127000</v>
      </c>
      <c r="M1039" s="2">
        <v>313363.42200000002</v>
      </c>
      <c r="N1039" s="6">
        <f t="shared" si="16"/>
        <v>0.27805095119787049</v>
      </c>
      <c r="O1039" s="2">
        <v>0</v>
      </c>
      <c r="P1039" s="2">
        <v>0</v>
      </c>
    </row>
    <row r="1040" spans="1:16" ht="75" x14ac:dyDescent="0.25">
      <c r="A1040" s="1" t="s">
        <v>629</v>
      </c>
      <c r="B1040" s="1" t="s">
        <v>37</v>
      </c>
      <c r="C1040" s="1" t="s">
        <v>7</v>
      </c>
      <c r="D1040" s="13" t="s">
        <v>136</v>
      </c>
      <c r="E1040" s="13" t="s">
        <v>4012</v>
      </c>
      <c r="F1040" s="11" t="s">
        <v>268</v>
      </c>
      <c r="G1040" s="1" t="s">
        <v>269</v>
      </c>
      <c r="H1040" s="1" t="s">
        <v>270</v>
      </c>
      <c r="I1040" s="1" t="s">
        <v>271</v>
      </c>
      <c r="J1040" s="2">
        <v>1383936</v>
      </c>
      <c r="K1040" s="2">
        <v>680000</v>
      </c>
      <c r="L1040" s="2">
        <v>680000</v>
      </c>
      <c r="M1040" s="2">
        <v>2688.3710000000001</v>
      </c>
      <c r="N1040" s="6">
        <f t="shared" si="16"/>
        <v>3.9534867647058828E-3</v>
      </c>
      <c r="O1040" s="2">
        <v>0</v>
      </c>
      <c r="P1040" s="2">
        <v>0</v>
      </c>
    </row>
    <row r="1041" spans="1:16" ht="75" x14ac:dyDescent="0.25">
      <c r="A1041" s="1" t="s">
        <v>629</v>
      </c>
      <c r="B1041" s="1" t="s">
        <v>37</v>
      </c>
      <c r="C1041" s="1" t="s">
        <v>7</v>
      </c>
      <c r="D1041" s="13" t="s">
        <v>136</v>
      </c>
      <c r="E1041" s="13" t="s">
        <v>4034</v>
      </c>
      <c r="F1041" s="11" t="s">
        <v>3814</v>
      </c>
      <c r="G1041" s="1" t="s">
        <v>3815</v>
      </c>
      <c r="H1041" s="1" t="s">
        <v>274</v>
      </c>
      <c r="I1041" s="1" t="s">
        <v>3816</v>
      </c>
      <c r="J1041" s="2">
        <v>0</v>
      </c>
      <c r="K1041" s="2">
        <v>352000</v>
      </c>
      <c r="L1041" s="2">
        <v>352000</v>
      </c>
      <c r="M1041" s="2">
        <v>18910.57</v>
      </c>
      <c r="N1041" s="6">
        <f t="shared" si="16"/>
        <v>5.3723210227272729E-2</v>
      </c>
      <c r="O1041" s="2">
        <v>0</v>
      </c>
      <c r="P1041" s="2">
        <v>0</v>
      </c>
    </row>
    <row r="1042" spans="1:16" ht="30" x14ac:dyDescent="0.25">
      <c r="A1042" s="1" t="s">
        <v>629</v>
      </c>
      <c r="B1042" s="1" t="s">
        <v>37</v>
      </c>
      <c r="C1042" s="1" t="s">
        <v>7</v>
      </c>
      <c r="D1042" s="13" t="s">
        <v>169</v>
      </c>
      <c r="E1042" s="13" t="s">
        <v>4021</v>
      </c>
      <c r="F1042" s="11" t="s">
        <v>1524</v>
      </c>
      <c r="G1042" s="1" t="s">
        <v>1525</v>
      </c>
      <c r="H1042" s="1" t="s">
        <v>1467</v>
      </c>
      <c r="I1042" s="1" t="s">
        <v>1526</v>
      </c>
      <c r="J1042" s="2">
        <v>266220</v>
      </c>
      <c r="K1042" s="2">
        <v>1000</v>
      </c>
      <c r="L1042" s="2">
        <v>1000</v>
      </c>
      <c r="M1042" s="2">
        <v>0</v>
      </c>
      <c r="N1042" s="6">
        <f t="shared" si="16"/>
        <v>0</v>
      </c>
      <c r="O1042" s="2">
        <v>200000</v>
      </c>
      <c r="P1042" s="2">
        <v>234400</v>
      </c>
    </row>
    <row r="1043" spans="1:16" ht="30" x14ac:dyDescent="0.25">
      <c r="A1043" s="1" t="s">
        <v>629</v>
      </c>
      <c r="B1043" s="1" t="s">
        <v>37</v>
      </c>
      <c r="C1043" s="1" t="s">
        <v>7</v>
      </c>
      <c r="D1043" s="13" t="s">
        <v>169</v>
      </c>
      <c r="E1043" s="13" t="s">
        <v>4021</v>
      </c>
      <c r="F1043" s="11" t="s">
        <v>1527</v>
      </c>
      <c r="G1043" s="1" t="s">
        <v>1528</v>
      </c>
      <c r="H1043" s="1" t="s">
        <v>38</v>
      </c>
      <c r="I1043" s="1" t="s">
        <v>385</v>
      </c>
      <c r="J1043" s="2">
        <v>430127</v>
      </c>
      <c r="K1043" s="2">
        <v>0</v>
      </c>
      <c r="L1043" s="2">
        <v>0</v>
      </c>
      <c r="M1043" s="2">
        <v>0</v>
      </c>
      <c r="N1043" s="6" t="str">
        <f t="shared" si="16"/>
        <v>-</v>
      </c>
      <c r="O1043" s="2">
        <v>0</v>
      </c>
      <c r="P1043" s="2">
        <v>0</v>
      </c>
    </row>
    <row r="1044" spans="1:16" ht="30" x14ac:dyDescent="0.25">
      <c r="A1044" s="1" t="s">
        <v>629</v>
      </c>
      <c r="B1044" s="1" t="s">
        <v>37</v>
      </c>
      <c r="C1044" s="1" t="s">
        <v>7</v>
      </c>
      <c r="D1044" s="13" t="s">
        <v>169</v>
      </c>
      <c r="E1044" s="13" t="s">
        <v>169</v>
      </c>
      <c r="F1044" s="11" t="s">
        <v>3817</v>
      </c>
      <c r="G1044" s="1" t="s">
        <v>4113</v>
      </c>
      <c r="H1044" s="1" t="s">
        <v>38</v>
      </c>
      <c r="I1044" s="1" t="s">
        <v>272</v>
      </c>
      <c r="J1044" s="2">
        <v>0</v>
      </c>
      <c r="K1044" s="2">
        <v>250010</v>
      </c>
      <c r="L1044" s="2">
        <v>250010</v>
      </c>
      <c r="M1044" s="2">
        <v>228887.55300000001</v>
      </c>
      <c r="N1044" s="6">
        <f t="shared" si="16"/>
        <v>0.91551359145634181</v>
      </c>
      <c r="O1044" s="2">
        <v>200000</v>
      </c>
      <c r="P1044" s="2">
        <v>155000</v>
      </c>
    </row>
    <row r="1045" spans="1:16" ht="45" x14ac:dyDescent="0.25">
      <c r="A1045" s="1" t="s">
        <v>629</v>
      </c>
      <c r="B1045" s="1" t="s">
        <v>37</v>
      </c>
      <c r="C1045" s="1" t="s">
        <v>7</v>
      </c>
      <c r="D1045" s="13" t="s">
        <v>132</v>
      </c>
      <c r="E1045" s="13" t="s">
        <v>4022</v>
      </c>
      <c r="F1045" s="11" t="s">
        <v>3818</v>
      </c>
      <c r="G1045" s="1" t="s">
        <v>4114</v>
      </c>
      <c r="H1045" s="1" t="s">
        <v>274</v>
      </c>
      <c r="I1045" s="1" t="s">
        <v>3819</v>
      </c>
      <c r="J1045" s="2">
        <v>0</v>
      </c>
      <c r="K1045" s="2">
        <v>452000</v>
      </c>
      <c r="L1045" s="2">
        <v>452000</v>
      </c>
      <c r="M1045" s="2">
        <v>339642.26699999999</v>
      </c>
      <c r="N1045" s="6">
        <f t="shared" si="16"/>
        <v>0.75142094469026544</v>
      </c>
      <c r="O1045" s="2">
        <v>264000</v>
      </c>
      <c r="P1045" s="2">
        <v>0</v>
      </c>
    </row>
    <row r="1046" spans="1:16" ht="30" x14ac:dyDescent="0.25">
      <c r="A1046" s="1" t="s">
        <v>629</v>
      </c>
      <c r="B1046" s="1" t="s">
        <v>37</v>
      </c>
      <c r="C1046" s="1" t="s">
        <v>7</v>
      </c>
      <c r="D1046" s="13" t="s">
        <v>173</v>
      </c>
      <c r="E1046" s="13" t="s">
        <v>4029</v>
      </c>
      <c r="F1046" s="11" t="s">
        <v>4719</v>
      </c>
      <c r="G1046" s="1" t="s">
        <v>4720</v>
      </c>
      <c r="H1046" s="1" t="s">
        <v>38</v>
      </c>
      <c r="I1046" s="1" t="s">
        <v>385</v>
      </c>
      <c r="J1046" s="2">
        <v>0</v>
      </c>
      <c r="K1046" s="2">
        <v>10</v>
      </c>
      <c r="L1046" s="2">
        <v>10</v>
      </c>
      <c r="M1046" s="2">
        <v>0</v>
      </c>
      <c r="N1046" s="6">
        <f t="shared" si="16"/>
        <v>0</v>
      </c>
      <c r="O1046" s="2">
        <v>42000</v>
      </c>
      <c r="P1046" s="2">
        <v>0</v>
      </c>
    </row>
    <row r="1047" spans="1:16" x14ac:dyDescent="0.25">
      <c r="A1047" s="1" t="s">
        <v>629</v>
      </c>
      <c r="B1047" s="1" t="s">
        <v>37</v>
      </c>
      <c r="C1047" s="1" t="s">
        <v>7</v>
      </c>
      <c r="D1047" s="13" t="s">
        <v>1456</v>
      </c>
      <c r="E1047" s="13" t="s">
        <v>4042</v>
      </c>
      <c r="F1047" s="11" t="s">
        <v>2906</v>
      </c>
      <c r="G1047" s="1" t="s">
        <v>2907</v>
      </c>
      <c r="H1047" s="1" t="s">
        <v>275</v>
      </c>
      <c r="I1047" s="1" t="s">
        <v>276</v>
      </c>
      <c r="J1047" s="2">
        <v>62747</v>
      </c>
      <c r="K1047" s="2">
        <v>0</v>
      </c>
      <c r="L1047" s="2">
        <v>0</v>
      </c>
      <c r="M1047" s="2">
        <v>0</v>
      </c>
      <c r="N1047" s="6" t="str">
        <f t="shared" si="16"/>
        <v>-</v>
      </c>
      <c r="O1047" s="2">
        <v>0</v>
      </c>
      <c r="P1047" s="2">
        <v>0</v>
      </c>
    </row>
    <row r="1048" spans="1:16" ht="30" x14ac:dyDescent="0.25">
      <c r="A1048" s="1" t="s">
        <v>629</v>
      </c>
      <c r="B1048" s="1" t="s">
        <v>37</v>
      </c>
      <c r="C1048" s="1" t="s">
        <v>7</v>
      </c>
      <c r="D1048" s="13" t="s">
        <v>138</v>
      </c>
      <c r="E1048" s="13" t="s">
        <v>138</v>
      </c>
      <c r="F1048" s="11" t="s">
        <v>1529</v>
      </c>
      <c r="G1048" s="1" t="s">
        <v>2908</v>
      </c>
      <c r="H1048" s="1" t="s">
        <v>120</v>
      </c>
      <c r="I1048" s="1" t="s">
        <v>120</v>
      </c>
      <c r="J1048" s="2">
        <v>2583342</v>
      </c>
      <c r="K1048" s="2">
        <v>60675</v>
      </c>
      <c r="L1048" s="2">
        <v>60675</v>
      </c>
      <c r="M1048" s="2">
        <v>6781.5810000000001</v>
      </c>
      <c r="N1048" s="6">
        <f t="shared" si="16"/>
        <v>0.11176894932014833</v>
      </c>
      <c r="O1048" s="2">
        <v>0</v>
      </c>
      <c r="P1048" s="2">
        <v>0</v>
      </c>
    </row>
    <row r="1049" spans="1:16" ht="30" x14ac:dyDescent="0.25">
      <c r="A1049" s="1" t="s">
        <v>629</v>
      </c>
      <c r="B1049" s="1" t="s">
        <v>37</v>
      </c>
      <c r="C1049" s="1" t="s">
        <v>7</v>
      </c>
      <c r="D1049" s="13" t="s">
        <v>136</v>
      </c>
      <c r="E1049" s="13" t="s">
        <v>4016</v>
      </c>
      <c r="F1049" s="11" t="s">
        <v>4577</v>
      </c>
      <c r="G1049" s="1" t="s">
        <v>4578</v>
      </c>
      <c r="H1049" s="1" t="s">
        <v>275</v>
      </c>
      <c r="I1049" s="1" t="s">
        <v>276</v>
      </c>
      <c r="J1049" s="2">
        <v>0</v>
      </c>
      <c r="K1049" s="2">
        <v>10</v>
      </c>
      <c r="L1049" s="2">
        <v>10</v>
      </c>
      <c r="M1049" s="2">
        <v>0</v>
      </c>
      <c r="N1049" s="6">
        <f t="shared" si="16"/>
        <v>0</v>
      </c>
      <c r="O1049" s="2">
        <v>370000</v>
      </c>
      <c r="P1049" s="2">
        <v>0</v>
      </c>
    </row>
    <row r="1050" spans="1:16" ht="60" x14ac:dyDescent="0.25">
      <c r="A1050" s="1" t="s">
        <v>629</v>
      </c>
      <c r="B1050" s="1" t="s">
        <v>37</v>
      </c>
      <c r="C1050" s="1" t="s">
        <v>7</v>
      </c>
      <c r="D1050" s="13" t="s">
        <v>136</v>
      </c>
      <c r="E1050" s="13" t="s">
        <v>4012</v>
      </c>
      <c r="F1050" s="11" t="s">
        <v>3820</v>
      </c>
      <c r="G1050" s="1" t="s">
        <v>3821</v>
      </c>
      <c r="H1050" s="1" t="s">
        <v>2904</v>
      </c>
      <c r="I1050" s="1" t="s">
        <v>3822</v>
      </c>
      <c r="J1050" s="2">
        <v>0</v>
      </c>
      <c r="K1050" s="2">
        <v>20</v>
      </c>
      <c r="L1050" s="2">
        <v>20</v>
      </c>
      <c r="M1050" s="2">
        <v>0</v>
      </c>
      <c r="N1050" s="6">
        <f t="shared" si="16"/>
        <v>0</v>
      </c>
      <c r="O1050" s="2">
        <v>6995000</v>
      </c>
      <c r="P1050" s="2">
        <v>0</v>
      </c>
    </row>
    <row r="1051" spans="1:16" ht="30" x14ac:dyDescent="0.25">
      <c r="A1051" s="1" t="s">
        <v>629</v>
      </c>
      <c r="B1051" s="1" t="s">
        <v>37</v>
      </c>
      <c r="C1051" s="1" t="s">
        <v>7</v>
      </c>
      <c r="D1051" s="13" t="s">
        <v>136</v>
      </c>
      <c r="E1051" s="13" t="s">
        <v>4012</v>
      </c>
      <c r="F1051" s="11" t="s">
        <v>3823</v>
      </c>
      <c r="G1051" s="1" t="s">
        <v>3824</v>
      </c>
      <c r="H1051" s="1" t="s">
        <v>120</v>
      </c>
      <c r="I1051" s="1" t="s">
        <v>3825</v>
      </c>
      <c r="J1051" s="2">
        <v>0</v>
      </c>
      <c r="K1051" s="2">
        <v>20</v>
      </c>
      <c r="L1051" s="2">
        <v>20</v>
      </c>
      <c r="M1051" s="2">
        <v>0</v>
      </c>
      <c r="N1051" s="6">
        <f t="shared" si="16"/>
        <v>0</v>
      </c>
      <c r="O1051" s="2">
        <v>2914000</v>
      </c>
      <c r="P1051" s="2">
        <v>950000</v>
      </c>
    </row>
    <row r="1052" spans="1:16" ht="30" x14ac:dyDescent="0.25">
      <c r="A1052" s="1" t="s">
        <v>629</v>
      </c>
      <c r="B1052" s="1" t="s">
        <v>37</v>
      </c>
      <c r="C1052" s="1" t="s">
        <v>7</v>
      </c>
      <c r="D1052" s="13" t="s">
        <v>136</v>
      </c>
      <c r="E1052" s="13" t="s">
        <v>4012</v>
      </c>
      <c r="F1052" s="11" t="s">
        <v>4721</v>
      </c>
      <c r="G1052" s="1" t="s">
        <v>4722</v>
      </c>
      <c r="H1052" s="1" t="s">
        <v>9</v>
      </c>
      <c r="I1052" s="1" t="s">
        <v>10</v>
      </c>
      <c r="J1052" s="2">
        <v>0</v>
      </c>
      <c r="K1052" s="2">
        <v>10</v>
      </c>
      <c r="L1052" s="2">
        <v>10</v>
      </c>
      <c r="M1052" s="2">
        <v>0</v>
      </c>
      <c r="N1052" s="6">
        <f t="shared" si="16"/>
        <v>0</v>
      </c>
      <c r="O1052" s="2">
        <v>2000000</v>
      </c>
      <c r="P1052" s="2">
        <v>0</v>
      </c>
    </row>
    <row r="1053" spans="1:16" ht="30" x14ac:dyDescent="0.25">
      <c r="A1053" s="1" t="s">
        <v>629</v>
      </c>
      <c r="B1053" s="1" t="s">
        <v>37</v>
      </c>
      <c r="C1053" s="1" t="s">
        <v>7</v>
      </c>
      <c r="D1053" s="13" t="s">
        <v>132</v>
      </c>
      <c r="E1053" s="13" t="s">
        <v>4021</v>
      </c>
      <c r="F1053" s="11" t="s">
        <v>2909</v>
      </c>
      <c r="G1053" s="1" t="s">
        <v>2910</v>
      </c>
      <c r="H1053" s="1" t="s">
        <v>120</v>
      </c>
      <c r="I1053" s="1" t="s">
        <v>4283</v>
      </c>
      <c r="J1053" s="2">
        <v>73080</v>
      </c>
      <c r="K1053" s="2">
        <v>73580</v>
      </c>
      <c r="L1053" s="2">
        <v>73580</v>
      </c>
      <c r="M1053" s="2">
        <v>228.75200000000001</v>
      </c>
      <c r="N1053" s="6">
        <f t="shared" si="16"/>
        <v>3.1088882848600164E-3</v>
      </c>
      <c r="O1053" s="2">
        <v>261000</v>
      </c>
      <c r="P1053" s="2">
        <v>316000</v>
      </c>
    </row>
    <row r="1054" spans="1:16" ht="30" x14ac:dyDescent="0.25">
      <c r="A1054" s="1" t="s">
        <v>629</v>
      </c>
      <c r="B1054" s="1" t="s">
        <v>37</v>
      </c>
      <c r="C1054" s="1" t="s">
        <v>7</v>
      </c>
      <c r="D1054" s="13" t="s">
        <v>132</v>
      </c>
      <c r="E1054" s="13" t="s">
        <v>132</v>
      </c>
      <c r="F1054" s="11" t="s">
        <v>2911</v>
      </c>
      <c r="G1054" s="1" t="s">
        <v>2912</v>
      </c>
      <c r="H1054" s="1" t="s">
        <v>38</v>
      </c>
      <c r="I1054" s="1" t="s">
        <v>399</v>
      </c>
      <c r="J1054" s="2">
        <v>100000</v>
      </c>
      <c r="K1054" s="2">
        <v>242781</v>
      </c>
      <c r="L1054" s="2">
        <v>242781</v>
      </c>
      <c r="M1054" s="2">
        <v>27874.575000000001</v>
      </c>
      <c r="N1054" s="6">
        <f t="shared" si="16"/>
        <v>0.11481365922374485</v>
      </c>
      <c r="O1054" s="2">
        <v>0</v>
      </c>
      <c r="P1054" s="2">
        <v>0</v>
      </c>
    </row>
    <row r="1055" spans="1:16" ht="150" x14ac:dyDescent="0.25">
      <c r="A1055" s="1" t="s">
        <v>629</v>
      </c>
      <c r="B1055" s="1" t="s">
        <v>37</v>
      </c>
      <c r="C1055" s="1" t="s">
        <v>7</v>
      </c>
      <c r="D1055" s="13" t="s">
        <v>136</v>
      </c>
      <c r="E1055" s="13" t="s">
        <v>4017</v>
      </c>
      <c r="F1055" s="11" t="s">
        <v>2913</v>
      </c>
      <c r="G1055" s="1" t="s">
        <v>2914</v>
      </c>
      <c r="H1055" s="1" t="s">
        <v>273</v>
      </c>
      <c r="I1055" s="1" t="s">
        <v>2915</v>
      </c>
      <c r="J1055" s="2">
        <v>6600681</v>
      </c>
      <c r="K1055" s="2">
        <v>9125000</v>
      </c>
      <c r="L1055" s="2">
        <v>9125000</v>
      </c>
      <c r="M1055" s="2">
        <v>5762444.1330000004</v>
      </c>
      <c r="N1055" s="6">
        <f t="shared" si="16"/>
        <v>0.63150072690410963</v>
      </c>
      <c r="O1055" s="2">
        <v>0</v>
      </c>
      <c r="P1055" s="2">
        <v>0</v>
      </c>
    </row>
    <row r="1056" spans="1:16" ht="45" x14ac:dyDescent="0.25">
      <c r="A1056" s="1" t="s">
        <v>629</v>
      </c>
      <c r="B1056" s="1" t="s">
        <v>37</v>
      </c>
      <c r="C1056" s="1" t="s">
        <v>7</v>
      </c>
      <c r="D1056" s="13" t="s">
        <v>136</v>
      </c>
      <c r="E1056" s="13" t="s">
        <v>4018</v>
      </c>
      <c r="F1056" s="11" t="s">
        <v>2916</v>
      </c>
      <c r="G1056" s="1" t="s">
        <v>2917</v>
      </c>
      <c r="H1056" s="1" t="s">
        <v>273</v>
      </c>
      <c r="I1056" s="1" t="s">
        <v>2918</v>
      </c>
      <c r="J1056" s="2">
        <v>1872005</v>
      </c>
      <c r="K1056" s="2">
        <v>88500</v>
      </c>
      <c r="L1056" s="2">
        <v>88500</v>
      </c>
      <c r="M1056" s="2">
        <v>114.376</v>
      </c>
      <c r="N1056" s="6">
        <f t="shared" si="16"/>
        <v>1.2923841807909605E-3</v>
      </c>
      <c r="O1056" s="2">
        <v>5800000</v>
      </c>
      <c r="P1056" s="2">
        <v>6180000</v>
      </c>
    </row>
    <row r="1057" spans="1:16" x14ac:dyDescent="0.25">
      <c r="A1057" s="1" t="s">
        <v>629</v>
      </c>
      <c r="B1057" s="1" t="s">
        <v>37</v>
      </c>
      <c r="C1057" s="1" t="s">
        <v>7</v>
      </c>
      <c r="D1057" s="13" t="s">
        <v>136</v>
      </c>
      <c r="E1057" s="13" t="s">
        <v>4012</v>
      </c>
      <c r="F1057" s="11" t="s">
        <v>2432</v>
      </c>
      <c r="G1057" s="1" t="s">
        <v>2433</v>
      </c>
      <c r="H1057" s="1" t="s">
        <v>9</v>
      </c>
      <c r="I1057" s="1" t="s">
        <v>10</v>
      </c>
      <c r="J1057" s="2">
        <v>10440000</v>
      </c>
      <c r="K1057" s="2">
        <v>1470000</v>
      </c>
      <c r="L1057" s="2">
        <v>1470000</v>
      </c>
      <c r="M1057" s="2">
        <v>1000490.152</v>
      </c>
      <c r="N1057" s="6">
        <f t="shared" si="16"/>
        <v>0.68060554557823127</v>
      </c>
      <c r="O1057" s="2">
        <v>5600000</v>
      </c>
      <c r="P1057" s="2">
        <v>400000</v>
      </c>
    </row>
    <row r="1058" spans="1:16" ht="75" x14ac:dyDescent="0.25">
      <c r="A1058" s="1" t="s">
        <v>629</v>
      </c>
      <c r="B1058" s="1" t="s">
        <v>37</v>
      </c>
      <c r="C1058" s="1" t="s">
        <v>7</v>
      </c>
      <c r="D1058" s="13" t="s">
        <v>136</v>
      </c>
      <c r="E1058" s="13" t="s">
        <v>4034</v>
      </c>
      <c r="F1058" s="11" t="s">
        <v>2434</v>
      </c>
      <c r="G1058" s="1" t="s">
        <v>2435</v>
      </c>
      <c r="H1058" s="1" t="s">
        <v>274</v>
      </c>
      <c r="I1058" s="1" t="s">
        <v>3816</v>
      </c>
      <c r="J1058" s="2">
        <v>180960</v>
      </c>
      <c r="K1058" s="2">
        <v>351000</v>
      </c>
      <c r="L1058" s="2">
        <v>351000</v>
      </c>
      <c r="M1058" s="2">
        <v>0</v>
      </c>
      <c r="N1058" s="6">
        <f t="shared" si="16"/>
        <v>0</v>
      </c>
      <c r="O1058" s="2">
        <v>5724000</v>
      </c>
      <c r="P1058" s="2">
        <v>0</v>
      </c>
    </row>
    <row r="1059" spans="1:16" ht="75" x14ac:dyDescent="0.25">
      <c r="A1059" s="1" t="s">
        <v>629</v>
      </c>
      <c r="B1059" s="1" t="s">
        <v>37</v>
      </c>
      <c r="C1059" s="1" t="s">
        <v>7</v>
      </c>
      <c r="D1059" s="13" t="s">
        <v>136</v>
      </c>
      <c r="E1059" s="13" t="s">
        <v>4016</v>
      </c>
      <c r="F1059" s="11" t="s">
        <v>2436</v>
      </c>
      <c r="G1059" s="1" t="s">
        <v>2437</v>
      </c>
      <c r="H1059" s="1" t="s">
        <v>274</v>
      </c>
      <c r="I1059" s="1" t="s">
        <v>1523</v>
      </c>
      <c r="J1059" s="2">
        <v>5137129</v>
      </c>
      <c r="K1059" s="2">
        <v>483000</v>
      </c>
      <c r="L1059" s="2">
        <v>483000</v>
      </c>
      <c r="M1059" s="2">
        <v>459279.48800000001</v>
      </c>
      <c r="N1059" s="6">
        <f t="shared" si="16"/>
        <v>0.95088920910973085</v>
      </c>
      <c r="O1059" s="2">
        <v>10333000</v>
      </c>
      <c r="P1059" s="2">
        <v>0</v>
      </c>
    </row>
    <row r="1060" spans="1:16" ht="30" x14ac:dyDescent="0.25">
      <c r="A1060" s="1" t="s">
        <v>629</v>
      </c>
      <c r="B1060" s="1" t="s">
        <v>40</v>
      </c>
      <c r="C1060" s="1" t="s">
        <v>7</v>
      </c>
      <c r="D1060" s="13" t="s">
        <v>132</v>
      </c>
      <c r="E1060" s="13" t="s">
        <v>4032</v>
      </c>
      <c r="F1060" s="11" t="s">
        <v>3826</v>
      </c>
      <c r="G1060" s="1" t="s">
        <v>3827</v>
      </c>
      <c r="H1060" s="1" t="s">
        <v>279</v>
      </c>
      <c r="I1060" s="1" t="s">
        <v>280</v>
      </c>
      <c r="J1060" s="2">
        <v>0</v>
      </c>
      <c r="K1060" s="2">
        <v>5000</v>
      </c>
      <c r="L1060" s="2">
        <v>5000</v>
      </c>
      <c r="M1060" s="2">
        <v>0</v>
      </c>
      <c r="N1060" s="6">
        <f t="shared" si="16"/>
        <v>0</v>
      </c>
      <c r="O1060" s="2">
        <v>0</v>
      </c>
      <c r="P1060" s="2">
        <v>0</v>
      </c>
    </row>
    <row r="1061" spans="1:16" ht="30" x14ac:dyDescent="0.25">
      <c r="A1061" s="1" t="s">
        <v>629</v>
      </c>
      <c r="B1061" s="1" t="s">
        <v>40</v>
      </c>
      <c r="C1061" s="1" t="s">
        <v>7</v>
      </c>
      <c r="D1061" s="13" t="s">
        <v>169</v>
      </c>
      <c r="E1061" s="13" t="s">
        <v>169</v>
      </c>
      <c r="F1061" s="11" t="s">
        <v>1530</v>
      </c>
      <c r="G1061" s="1" t="s">
        <v>1531</v>
      </c>
      <c r="H1061" s="1" t="s">
        <v>1532</v>
      </c>
      <c r="I1061" s="1" t="s">
        <v>1533</v>
      </c>
      <c r="J1061" s="2">
        <v>120060</v>
      </c>
      <c r="K1061" s="2">
        <v>182280</v>
      </c>
      <c r="L1061" s="2">
        <v>182280</v>
      </c>
      <c r="M1061" s="2">
        <v>136331.26</v>
      </c>
      <c r="N1061" s="6">
        <f t="shared" si="16"/>
        <v>0.74792220759271455</v>
      </c>
      <c r="O1061" s="2">
        <v>0</v>
      </c>
      <c r="P1061" s="2">
        <v>0</v>
      </c>
    </row>
    <row r="1062" spans="1:16" ht="30" x14ac:dyDescent="0.25">
      <c r="A1062" s="1" t="s">
        <v>629</v>
      </c>
      <c r="B1062" s="1" t="s">
        <v>40</v>
      </c>
      <c r="C1062" s="1" t="s">
        <v>7</v>
      </c>
      <c r="D1062" s="13" t="s">
        <v>1456</v>
      </c>
      <c r="E1062" s="13" t="s">
        <v>4042</v>
      </c>
      <c r="F1062" s="11" t="s">
        <v>1534</v>
      </c>
      <c r="G1062" s="1" t="s">
        <v>2919</v>
      </c>
      <c r="H1062" s="1" t="s">
        <v>613</v>
      </c>
      <c r="I1062" s="1" t="s">
        <v>613</v>
      </c>
      <c r="J1062" s="2">
        <v>7571089</v>
      </c>
      <c r="K1062" s="2">
        <v>9892100</v>
      </c>
      <c r="L1062" s="2">
        <v>9892100</v>
      </c>
      <c r="M1062" s="2">
        <v>6678613.7520000003</v>
      </c>
      <c r="N1062" s="6">
        <f t="shared" si="16"/>
        <v>0.67514620272742898</v>
      </c>
      <c r="O1062" s="2">
        <v>0</v>
      </c>
      <c r="P1062" s="2">
        <v>0</v>
      </c>
    </row>
    <row r="1063" spans="1:16" ht="30" x14ac:dyDescent="0.25">
      <c r="A1063" s="1" t="s">
        <v>629</v>
      </c>
      <c r="B1063" s="1" t="s">
        <v>40</v>
      </c>
      <c r="C1063" s="1" t="s">
        <v>7</v>
      </c>
      <c r="D1063" s="13" t="s">
        <v>1456</v>
      </c>
      <c r="E1063" s="13" t="s">
        <v>1456</v>
      </c>
      <c r="F1063" s="11" t="s">
        <v>1535</v>
      </c>
      <c r="G1063" s="1" t="s">
        <v>1536</v>
      </c>
      <c r="H1063" s="1" t="s">
        <v>124</v>
      </c>
      <c r="I1063" s="1" t="s">
        <v>125</v>
      </c>
      <c r="J1063" s="2">
        <v>2404332</v>
      </c>
      <c r="K1063" s="2">
        <v>2467500</v>
      </c>
      <c r="L1063" s="2">
        <v>2467500</v>
      </c>
      <c r="M1063" s="2">
        <v>1628314.9979999999</v>
      </c>
      <c r="N1063" s="6">
        <f t="shared" si="16"/>
        <v>0.65990476109422491</v>
      </c>
      <c r="O1063" s="2">
        <v>1950000</v>
      </c>
      <c r="P1063" s="2">
        <v>1970000</v>
      </c>
    </row>
    <row r="1064" spans="1:16" ht="30" x14ac:dyDescent="0.25">
      <c r="A1064" s="1" t="s">
        <v>629</v>
      </c>
      <c r="B1064" s="1" t="s">
        <v>40</v>
      </c>
      <c r="C1064" s="1" t="s">
        <v>7</v>
      </c>
      <c r="D1064" s="13" t="s">
        <v>129</v>
      </c>
      <c r="E1064" s="13" t="s">
        <v>129</v>
      </c>
      <c r="F1064" s="11" t="s">
        <v>1537</v>
      </c>
      <c r="G1064" s="1" t="s">
        <v>1538</v>
      </c>
      <c r="H1064" s="1" t="s">
        <v>124</v>
      </c>
      <c r="I1064" s="1" t="s">
        <v>124</v>
      </c>
      <c r="J1064" s="2">
        <v>10075298</v>
      </c>
      <c r="K1064" s="2">
        <v>10491000</v>
      </c>
      <c r="L1064" s="2">
        <v>10491000</v>
      </c>
      <c r="M1064" s="2">
        <v>4903557.5989999995</v>
      </c>
      <c r="N1064" s="6">
        <f t="shared" si="16"/>
        <v>0.46740611943570676</v>
      </c>
      <c r="O1064" s="2">
        <v>4710000</v>
      </c>
      <c r="P1064" s="2">
        <v>0</v>
      </c>
    </row>
    <row r="1065" spans="1:16" ht="30" x14ac:dyDescent="0.25">
      <c r="A1065" s="1" t="s">
        <v>629</v>
      </c>
      <c r="B1065" s="1" t="s">
        <v>40</v>
      </c>
      <c r="C1065" s="1" t="s">
        <v>7</v>
      </c>
      <c r="D1065" s="13" t="s">
        <v>1456</v>
      </c>
      <c r="E1065" s="13" t="s">
        <v>4042</v>
      </c>
      <c r="F1065" s="11" t="s">
        <v>1539</v>
      </c>
      <c r="G1065" s="1" t="s">
        <v>1540</v>
      </c>
      <c r="H1065" s="1" t="s">
        <v>405</v>
      </c>
      <c r="I1065" s="1" t="s">
        <v>1541</v>
      </c>
      <c r="J1065" s="2">
        <v>574200</v>
      </c>
      <c r="K1065" s="2">
        <v>1009200</v>
      </c>
      <c r="L1065" s="2">
        <v>1009200</v>
      </c>
      <c r="M1065" s="2">
        <v>980282.09299999999</v>
      </c>
      <c r="N1065" s="6">
        <f t="shared" si="16"/>
        <v>0.97134571244550139</v>
      </c>
      <c r="O1065" s="2">
        <v>0</v>
      </c>
      <c r="P1065" s="2">
        <v>0</v>
      </c>
    </row>
    <row r="1066" spans="1:16" ht="30" x14ac:dyDescent="0.25">
      <c r="A1066" s="1" t="s">
        <v>629</v>
      </c>
      <c r="B1066" s="1" t="s">
        <v>40</v>
      </c>
      <c r="C1066" s="1" t="s">
        <v>7</v>
      </c>
      <c r="D1066" s="13" t="s">
        <v>1456</v>
      </c>
      <c r="E1066" s="13" t="s">
        <v>1456</v>
      </c>
      <c r="F1066" s="11" t="s">
        <v>1542</v>
      </c>
      <c r="G1066" s="1" t="s">
        <v>1543</v>
      </c>
      <c r="H1066" s="1" t="s">
        <v>279</v>
      </c>
      <c r="I1066" s="1" t="s">
        <v>280</v>
      </c>
      <c r="J1066" s="2">
        <v>3059448</v>
      </c>
      <c r="K1066" s="2">
        <v>1337800</v>
      </c>
      <c r="L1066" s="2">
        <v>1337800</v>
      </c>
      <c r="M1066" s="2">
        <v>530776.31900000002</v>
      </c>
      <c r="N1066" s="6">
        <f t="shared" si="16"/>
        <v>0.39675311631036031</v>
      </c>
      <c r="O1066" s="2">
        <v>1855000</v>
      </c>
      <c r="P1066" s="2">
        <v>2052000</v>
      </c>
    </row>
    <row r="1067" spans="1:16" x14ac:dyDescent="0.25">
      <c r="A1067" s="1" t="s">
        <v>629</v>
      </c>
      <c r="B1067" s="1" t="s">
        <v>40</v>
      </c>
      <c r="C1067" s="1" t="s">
        <v>7</v>
      </c>
      <c r="D1067" s="13" t="s">
        <v>136</v>
      </c>
      <c r="E1067" s="13" t="s">
        <v>4018</v>
      </c>
      <c r="F1067" s="11" t="s">
        <v>4455</v>
      </c>
      <c r="G1067" s="1" t="s">
        <v>4456</v>
      </c>
      <c r="H1067" s="1" t="s">
        <v>9</v>
      </c>
      <c r="I1067" s="1" t="s">
        <v>10</v>
      </c>
      <c r="J1067" s="2">
        <v>0</v>
      </c>
      <c r="K1067" s="2">
        <v>7000</v>
      </c>
      <c r="L1067" s="2">
        <v>7000</v>
      </c>
      <c r="M1067" s="2">
        <v>4211.5730000000003</v>
      </c>
      <c r="N1067" s="6">
        <f t="shared" si="16"/>
        <v>0.60165328571428578</v>
      </c>
      <c r="O1067" s="2">
        <v>0</v>
      </c>
      <c r="P1067" s="2">
        <v>0</v>
      </c>
    </row>
    <row r="1068" spans="1:16" ht="30" x14ac:dyDescent="0.25">
      <c r="A1068" s="1" t="s">
        <v>629</v>
      </c>
      <c r="B1068" s="1" t="s">
        <v>40</v>
      </c>
      <c r="C1068" s="1" t="s">
        <v>7</v>
      </c>
      <c r="D1068" s="13" t="s">
        <v>1456</v>
      </c>
      <c r="E1068" s="13" t="s">
        <v>4042</v>
      </c>
      <c r="F1068" s="11" t="s">
        <v>1544</v>
      </c>
      <c r="G1068" s="1" t="s">
        <v>1545</v>
      </c>
      <c r="H1068" s="1" t="s">
        <v>41</v>
      </c>
      <c r="I1068" s="1" t="s">
        <v>404</v>
      </c>
      <c r="J1068" s="2">
        <v>3518280</v>
      </c>
      <c r="K1068" s="2">
        <v>4020500</v>
      </c>
      <c r="L1068" s="2">
        <v>4020500</v>
      </c>
      <c r="M1068" s="2">
        <v>3530559.727</v>
      </c>
      <c r="N1068" s="6">
        <f t="shared" si="16"/>
        <v>0.87813946698171863</v>
      </c>
      <c r="O1068" s="2">
        <v>335000</v>
      </c>
      <c r="P1068" s="2">
        <v>0</v>
      </c>
    </row>
    <row r="1069" spans="1:16" ht="30" x14ac:dyDescent="0.25">
      <c r="A1069" s="1" t="s">
        <v>629</v>
      </c>
      <c r="B1069" s="1" t="s">
        <v>40</v>
      </c>
      <c r="C1069" s="1" t="s">
        <v>7</v>
      </c>
      <c r="D1069" s="13" t="s">
        <v>129</v>
      </c>
      <c r="E1069" s="13" t="s">
        <v>4031</v>
      </c>
      <c r="F1069" s="11" t="s">
        <v>3828</v>
      </c>
      <c r="G1069" s="1" t="s">
        <v>3829</v>
      </c>
      <c r="H1069" s="1" t="s">
        <v>124</v>
      </c>
      <c r="I1069" s="1" t="s">
        <v>124</v>
      </c>
      <c r="J1069" s="2">
        <v>0</v>
      </c>
      <c r="K1069" s="2">
        <v>274000</v>
      </c>
      <c r="L1069" s="2">
        <v>274000</v>
      </c>
      <c r="M1069" s="2">
        <v>3254.991</v>
      </c>
      <c r="N1069" s="6">
        <f t="shared" si="16"/>
        <v>1.1879529197080291E-2</v>
      </c>
      <c r="O1069" s="2">
        <v>2062000</v>
      </c>
      <c r="P1069" s="2">
        <v>0</v>
      </c>
    </row>
    <row r="1070" spans="1:16" ht="30" x14ac:dyDescent="0.25">
      <c r="A1070" s="1" t="s">
        <v>629</v>
      </c>
      <c r="B1070" s="1" t="s">
        <v>40</v>
      </c>
      <c r="C1070" s="1" t="s">
        <v>7</v>
      </c>
      <c r="D1070" s="13" t="s">
        <v>132</v>
      </c>
      <c r="E1070" s="13" t="s">
        <v>132</v>
      </c>
      <c r="F1070" s="11" t="s">
        <v>4390</v>
      </c>
      <c r="G1070" s="1" t="s">
        <v>4391</v>
      </c>
      <c r="H1070" s="1" t="s">
        <v>124</v>
      </c>
      <c r="I1070" s="1" t="s">
        <v>124</v>
      </c>
      <c r="J1070" s="2">
        <v>0</v>
      </c>
      <c r="K1070" s="2">
        <v>15000</v>
      </c>
      <c r="L1070" s="2">
        <v>15000</v>
      </c>
      <c r="M1070" s="2">
        <v>0</v>
      </c>
      <c r="N1070" s="6">
        <f t="shared" si="16"/>
        <v>0</v>
      </c>
      <c r="O1070" s="2">
        <v>0</v>
      </c>
      <c r="P1070" s="2">
        <v>0</v>
      </c>
    </row>
    <row r="1071" spans="1:16" ht="30" x14ac:dyDescent="0.25">
      <c r="A1071" s="1" t="s">
        <v>629</v>
      </c>
      <c r="B1071" s="1" t="s">
        <v>40</v>
      </c>
      <c r="C1071" s="1" t="s">
        <v>7</v>
      </c>
      <c r="D1071" s="13" t="s">
        <v>136</v>
      </c>
      <c r="E1071" s="13" t="s">
        <v>4012</v>
      </c>
      <c r="F1071" s="11" t="s">
        <v>3830</v>
      </c>
      <c r="G1071" s="1" t="s">
        <v>3831</v>
      </c>
      <c r="H1071" s="1" t="s">
        <v>9</v>
      </c>
      <c r="I1071" s="1" t="s">
        <v>10</v>
      </c>
      <c r="J1071" s="2">
        <v>0</v>
      </c>
      <c r="K1071" s="2">
        <v>35000</v>
      </c>
      <c r="L1071" s="2">
        <v>35000</v>
      </c>
      <c r="M1071" s="2">
        <v>3701.84</v>
      </c>
      <c r="N1071" s="6">
        <f t="shared" si="16"/>
        <v>0.10576685714285715</v>
      </c>
      <c r="O1071" s="2">
        <v>0</v>
      </c>
      <c r="P1071" s="2">
        <v>0</v>
      </c>
    </row>
    <row r="1072" spans="1:16" ht="30" x14ac:dyDescent="0.25">
      <c r="A1072" s="1" t="s">
        <v>629</v>
      </c>
      <c r="B1072" s="1" t="s">
        <v>40</v>
      </c>
      <c r="C1072" s="1" t="s">
        <v>7</v>
      </c>
      <c r="D1072" s="13" t="s">
        <v>169</v>
      </c>
      <c r="E1072" s="13" t="s">
        <v>4010</v>
      </c>
      <c r="F1072" s="11" t="s">
        <v>277</v>
      </c>
      <c r="G1072" s="1" t="s">
        <v>278</v>
      </c>
      <c r="H1072" s="1" t="s">
        <v>124</v>
      </c>
      <c r="I1072" s="1" t="s">
        <v>124</v>
      </c>
      <c r="J1072" s="2">
        <v>636840</v>
      </c>
      <c r="K1072" s="2">
        <v>0</v>
      </c>
      <c r="L1072" s="2">
        <v>0</v>
      </c>
      <c r="M1072" s="2">
        <v>0</v>
      </c>
      <c r="N1072" s="6" t="str">
        <f t="shared" si="16"/>
        <v>-</v>
      </c>
      <c r="O1072" s="2">
        <v>0</v>
      </c>
      <c r="P1072" s="2">
        <v>0</v>
      </c>
    </row>
    <row r="1073" spans="1:16" ht="30" x14ac:dyDescent="0.25">
      <c r="A1073" s="1" t="s">
        <v>629</v>
      </c>
      <c r="B1073" s="1" t="s">
        <v>40</v>
      </c>
      <c r="C1073" s="1" t="s">
        <v>7</v>
      </c>
      <c r="D1073" s="13" t="s">
        <v>169</v>
      </c>
      <c r="E1073" s="13" t="s">
        <v>4010</v>
      </c>
      <c r="F1073" s="11" t="s">
        <v>2920</v>
      </c>
      <c r="G1073" s="1" t="s">
        <v>2921</v>
      </c>
      <c r="H1073" s="1" t="s">
        <v>41</v>
      </c>
      <c r="I1073" s="1" t="s">
        <v>41</v>
      </c>
      <c r="J1073" s="2">
        <v>100000</v>
      </c>
      <c r="K1073" s="2">
        <v>208800</v>
      </c>
      <c r="L1073" s="2">
        <v>208800</v>
      </c>
      <c r="M1073" s="2">
        <v>0</v>
      </c>
      <c r="N1073" s="6">
        <f t="shared" si="16"/>
        <v>0</v>
      </c>
      <c r="O1073" s="2">
        <v>0</v>
      </c>
      <c r="P1073" s="2">
        <v>0</v>
      </c>
    </row>
    <row r="1074" spans="1:16" ht="30" x14ac:dyDescent="0.25">
      <c r="A1074" s="1" t="s">
        <v>629</v>
      </c>
      <c r="B1074" s="1" t="s">
        <v>40</v>
      </c>
      <c r="C1074" s="1" t="s">
        <v>7</v>
      </c>
      <c r="D1074" s="13" t="s">
        <v>1456</v>
      </c>
      <c r="E1074" s="13" t="s">
        <v>4045</v>
      </c>
      <c r="F1074" s="11" t="s">
        <v>3832</v>
      </c>
      <c r="G1074" s="1" t="s">
        <v>3833</v>
      </c>
      <c r="H1074" s="1" t="s">
        <v>405</v>
      </c>
      <c r="I1074" s="1" t="s">
        <v>406</v>
      </c>
      <c r="J1074" s="2">
        <v>0</v>
      </c>
      <c r="K1074" s="2">
        <v>5000</v>
      </c>
      <c r="L1074" s="2">
        <v>5000</v>
      </c>
      <c r="M1074" s="2">
        <v>0</v>
      </c>
      <c r="N1074" s="6">
        <f t="shared" si="16"/>
        <v>0</v>
      </c>
      <c r="O1074" s="2">
        <v>0</v>
      </c>
      <c r="P1074" s="2">
        <v>0</v>
      </c>
    </row>
    <row r="1075" spans="1:16" ht="30" x14ac:dyDescent="0.25">
      <c r="A1075" s="1" t="s">
        <v>629</v>
      </c>
      <c r="B1075" s="1" t="s">
        <v>40</v>
      </c>
      <c r="C1075" s="1" t="s">
        <v>7</v>
      </c>
      <c r="D1075" s="13" t="s">
        <v>169</v>
      </c>
      <c r="E1075" s="13" t="s">
        <v>169</v>
      </c>
      <c r="F1075" s="11" t="s">
        <v>3834</v>
      </c>
      <c r="G1075" s="1" t="s">
        <v>4115</v>
      </c>
      <c r="H1075" s="1" t="s">
        <v>279</v>
      </c>
      <c r="I1075" s="1" t="s">
        <v>280</v>
      </c>
      <c r="J1075" s="2">
        <v>0</v>
      </c>
      <c r="K1075" s="2">
        <v>355000</v>
      </c>
      <c r="L1075" s="2">
        <v>355000</v>
      </c>
      <c r="M1075" s="2">
        <v>199973.6</v>
      </c>
      <c r="N1075" s="6">
        <f t="shared" si="16"/>
        <v>0.56330591549295772</v>
      </c>
      <c r="O1075" s="2">
        <v>165000</v>
      </c>
      <c r="P1075" s="2">
        <v>0</v>
      </c>
    </row>
    <row r="1076" spans="1:16" ht="30" x14ac:dyDescent="0.25">
      <c r="A1076" s="1" t="s">
        <v>629</v>
      </c>
      <c r="B1076" s="1" t="s">
        <v>40</v>
      </c>
      <c r="C1076" s="1" t="s">
        <v>7</v>
      </c>
      <c r="D1076" s="13" t="s">
        <v>169</v>
      </c>
      <c r="E1076" s="13" t="s">
        <v>4021</v>
      </c>
      <c r="F1076" s="11" t="s">
        <v>2922</v>
      </c>
      <c r="G1076" s="1" t="s">
        <v>2923</v>
      </c>
      <c r="H1076" s="1" t="s">
        <v>124</v>
      </c>
      <c r="I1076" s="1" t="s">
        <v>124</v>
      </c>
      <c r="J1076" s="2">
        <v>104400</v>
      </c>
      <c r="K1076" s="2">
        <v>10500</v>
      </c>
      <c r="L1076" s="2">
        <v>10500</v>
      </c>
      <c r="M1076" s="2">
        <v>0</v>
      </c>
      <c r="N1076" s="6">
        <f t="shared" si="16"/>
        <v>0</v>
      </c>
      <c r="O1076" s="2">
        <v>468000</v>
      </c>
      <c r="P1076" s="2">
        <v>137800</v>
      </c>
    </row>
    <row r="1077" spans="1:16" ht="30" x14ac:dyDescent="0.25">
      <c r="A1077" s="1" t="s">
        <v>629</v>
      </c>
      <c r="B1077" s="1" t="s">
        <v>40</v>
      </c>
      <c r="C1077" s="1" t="s">
        <v>7</v>
      </c>
      <c r="D1077" s="13" t="s">
        <v>1456</v>
      </c>
      <c r="E1077" s="13" t="s">
        <v>4044</v>
      </c>
      <c r="F1077" s="11" t="s">
        <v>2438</v>
      </c>
      <c r="G1077" s="1" t="s">
        <v>2439</v>
      </c>
      <c r="H1077" s="1" t="s">
        <v>41</v>
      </c>
      <c r="I1077" s="1" t="s">
        <v>404</v>
      </c>
      <c r="J1077" s="2">
        <v>678600</v>
      </c>
      <c r="K1077" s="2">
        <v>350000</v>
      </c>
      <c r="L1077" s="2">
        <v>350000</v>
      </c>
      <c r="M1077" s="2">
        <v>291427.946</v>
      </c>
      <c r="N1077" s="6">
        <f t="shared" si="16"/>
        <v>0.83265127428571428</v>
      </c>
      <c r="O1077" s="2">
        <v>0</v>
      </c>
      <c r="P1077" s="2">
        <v>0</v>
      </c>
    </row>
    <row r="1078" spans="1:16" ht="105" x14ac:dyDescent="0.25">
      <c r="A1078" s="1" t="s">
        <v>629</v>
      </c>
      <c r="B1078" s="1" t="s">
        <v>40</v>
      </c>
      <c r="C1078" s="1" t="s">
        <v>7</v>
      </c>
      <c r="D1078" s="13" t="s">
        <v>136</v>
      </c>
      <c r="E1078" s="13" t="s">
        <v>4012</v>
      </c>
      <c r="F1078" s="11" t="s">
        <v>4392</v>
      </c>
      <c r="G1078" s="1" t="s">
        <v>1547</v>
      </c>
      <c r="H1078" s="1" t="s">
        <v>122</v>
      </c>
      <c r="I1078" s="1" t="s">
        <v>620</v>
      </c>
      <c r="J1078" s="2">
        <v>0</v>
      </c>
      <c r="K1078" s="2">
        <v>1000</v>
      </c>
      <c r="L1078" s="2">
        <v>1000</v>
      </c>
      <c r="M1078" s="2">
        <v>670.11699999999996</v>
      </c>
      <c r="N1078" s="6">
        <f t="shared" si="16"/>
        <v>0.67011699999999996</v>
      </c>
      <c r="O1078" s="2">
        <v>0</v>
      </c>
      <c r="P1078" s="2">
        <v>0</v>
      </c>
    </row>
    <row r="1079" spans="1:16" ht="30" x14ac:dyDescent="0.25">
      <c r="A1079" s="1" t="s">
        <v>629</v>
      </c>
      <c r="B1079" s="1" t="s">
        <v>40</v>
      </c>
      <c r="C1079" s="1" t="s">
        <v>7</v>
      </c>
      <c r="D1079" s="13" t="s">
        <v>1456</v>
      </c>
      <c r="E1079" s="13" t="s">
        <v>4042</v>
      </c>
      <c r="F1079" s="11" t="s">
        <v>1548</v>
      </c>
      <c r="G1079" s="1" t="s">
        <v>1549</v>
      </c>
      <c r="H1079" s="1" t="s">
        <v>405</v>
      </c>
      <c r="I1079" s="1" t="s">
        <v>616</v>
      </c>
      <c r="J1079" s="2">
        <v>7731864</v>
      </c>
      <c r="K1079" s="2">
        <v>1194000</v>
      </c>
      <c r="L1079" s="2">
        <v>1194000</v>
      </c>
      <c r="M1079" s="2">
        <v>844570.24600000004</v>
      </c>
      <c r="N1079" s="6">
        <f t="shared" si="16"/>
        <v>0.7073452646566164</v>
      </c>
      <c r="O1079" s="2">
        <v>6800000</v>
      </c>
      <c r="P1079" s="2">
        <v>8846000</v>
      </c>
    </row>
    <row r="1080" spans="1:16" ht="30" x14ac:dyDescent="0.25">
      <c r="A1080" s="1" t="s">
        <v>629</v>
      </c>
      <c r="B1080" s="1" t="s">
        <v>40</v>
      </c>
      <c r="C1080" s="1" t="s">
        <v>7</v>
      </c>
      <c r="D1080" s="13" t="s">
        <v>1456</v>
      </c>
      <c r="E1080" s="13" t="s">
        <v>4042</v>
      </c>
      <c r="F1080" s="11" t="s">
        <v>1550</v>
      </c>
      <c r="G1080" s="1" t="s">
        <v>1551</v>
      </c>
      <c r="H1080" s="1" t="s">
        <v>4284</v>
      </c>
      <c r="I1080" s="1" t="s">
        <v>4285</v>
      </c>
      <c r="J1080" s="2">
        <v>834919</v>
      </c>
      <c r="K1080" s="2">
        <v>838000</v>
      </c>
      <c r="L1080" s="2">
        <v>838000</v>
      </c>
      <c r="M1080" s="2">
        <v>422380.766</v>
      </c>
      <c r="N1080" s="6">
        <f t="shared" si="16"/>
        <v>0.50403432696897377</v>
      </c>
      <c r="O1080" s="2">
        <v>1030000</v>
      </c>
      <c r="P1080" s="2">
        <v>81000</v>
      </c>
    </row>
    <row r="1081" spans="1:16" x14ac:dyDescent="0.25">
      <c r="A1081" s="1" t="s">
        <v>629</v>
      </c>
      <c r="B1081" s="1" t="s">
        <v>40</v>
      </c>
      <c r="C1081" s="1" t="s">
        <v>7</v>
      </c>
      <c r="D1081" s="13" t="s">
        <v>129</v>
      </c>
      <c r="E1081" s="13" t="s">
        <v>129</v>
      </c>
      <c r="F1081" s="11" t="s">
        <v>3835</v>
      </c>
      <c r="G1081" s="1" t="s">
        <v>3836</v>
      </c>
      <c r="H1081" s="1" t="s">
        <v>405</v>
      </c>
      <c r="I1081" s="1" t="s">
        <v>406</v>
      </c>
      <c r="J1081" s="2">
        <v>0</v>
      </c>
      <c r="K1081" s="2">
        <v>150000</v>
      </c>
      <c r="L1081" s="2">
        <v>150000</v>
      </c>
      <c r="M1081" s="2">
        <v>5228.6880000000001</v>
      </c>
      <c r="N1081" s="6">
        <f t="shared" si="16"/>
        <v>3.4857920000000001E-2</v>
      </c>
      <c r="O1081" s="2">
        <v>0</v>
      </c>
      <c r="P1081" s="2">
        <v>0</v>
      </c>
    </row>
    <row r="1082" spans="1:16" ht="30" x14ac:dyDescent="0.25">
      <c r="A1082" s="1" t="s">
        <v>629</v>
      </c>
      <c r="B1082" s="1" t="s">
        <v>40</v>
      </c>
      <c r="C1082" s="1" t="s">
        <v>7</v>
      </c>
      <c r="D1082" s="13" t="s">
        <v>132</v>
      </c>
      <c r="E1082" s="13" t="s">
        <v>4021</v>
      </c>
      <c r="F1082" s="11" t="s">
        <v>1552</v>
      </c>
      <c r="G1082" s="1" t="s">
        <v>1553</v>
      </c>
      <c r="H1082" s="1" t="s">
        <v>41</v>
      </c>
      <c r="I1082" s="1" t="s">
        <v>404</v>
      </c>
      <c r="J1082" s="2">
        <v>52200</v>
      </c>
      <c r="K1082" s="2">
        <v>1000</v>
      </c>
      <c r="L1082" s="2">
        <v>1000</v>
      </c>
      <c r="M1082" s="2">
        <v>71.483999999999995</v>
      </c>
      <c r="N1082" s="6">
        <f t="shared" si="16"/>
        <v>7.1483999999999992E-2</v>
      </c>
      <c r="O1082" s="2">
        <v>430000</v>
      </c>
      <c r="P1082" s="2">
        <v>842000</v>
      </c>
    </row>
    <row r="1083" spans="1:16" ht="30" x14ac:dyDescent="0.25">
      <c r="A1083" s="1" t="s">
        <v>629</v>
      </c>
      <c r="B1083" s="1" t="s">
        <v>40</v>
      </c>
      <c r="C1083" s="1" t="s">
        <v>7</v>
      </c>
      <c r="D1083" s="13" t="s">
        <v>136</v>
      </c>
      <c r="E1083" s="13" t="s">
        <v>4014</v>
      </c>
      <c r="F1083" s="11" t="s">
        <v>3837</v>
      </c>
      <c r="G1083" s="1" t="s">
        <v>3838</v>
      </c>
      <c r="H1083" s="1" t="s">
        <v>124</v>
      </c>
      <c r="I1083" s="1" t="s">
        <v>124</v>
      </c>
      <c r="J1083" s="2">
        <v>0</v>
      </c>
      <c r="K1083" s="2">
        <v>283000</v>
      </c>
      <c r="L1083" s="2">
        <v>283000</v>
      </c>
      <c r="M1083" s="2">
        <v>2742.616</v>
      </c>
      <c r="N1083" s="6">
        <f t="shared" si="16"/>
        <v>9.69122261484099E-3</v>
      </c>
      <c r="O1083" s="2">
        <v>0</v>
      </c>
      <c r="P1083" s="2">
        <v>0</v>
      </c>
    </row>
    <row r="1084" spans="1:16" ht="30" x14ac:dyDescent="0.25">
      <c r="A1084" s="1" t="s">
        <v>629</v>
      </c>
      <c r="B1084" s="1" t="s">
        <v>40</v>
      </c>
      <c r="C1084" s="1" t="s">
        <v>7</v>
      </c>
      <c r="D1084" s="13" t="s">
        <v>169</v>
      </c>
      <c r="E1084" s="13" t="s">
        <v>169</v>
      </c>
      <c r="F1084" s="11" t="s">
        <v>1554</v>
      </c>
      <c r="G1084" s="1" t="s">
        <v>1555</v>
      </c>
      <c r="H1084" s="1" t="s">
        <v>124</v>
      </c>
      <c r="I1084" s="1" t="s">
        <v>124</v>
      </c>
      <c r="J1084" s="2">
        <v>2510742</v>
      </c>
      <c r="K1084" s="2">
        <v>1194010</v>
      </c>
      <c r="L1084" s="2">
        <v>1194010</v>
      </c>
      <c r="M1084" s="2">
        <v>1976.546</v>
      </c>
      <c r="N1084" s="6">
        <f t="shared" si="16"/>
        <v>1.6553847957722298E-3</v>
      </c>
      <c r="O1084" s="2">
        <v>5054000</v>
      </c>
      <c r="P1084" s="2">
        <v>7495000</v>
      </c>
    </row>
    <row r="1085" spans="1:16" ht="30" x14ac:dyDescent="0.25">
      <c r="A1085" s="1" t="s">
        <v>629</v>
      </c>
      <c r="B1085" s="1" t="s">
        <v>40</v>
      </c>
      <c r="C1085" s="1" t="s">
        <v>7</v>
      </c>
      <c r="D1085" s="13" t="s">
        <v>169</v>
      </c>
      <c r="E1085" s="13" t="s">
        <v>4021</v>
      </c>
      <c r="F1085" s="11" t="s">
        <v>4922</v>
      </c>
      <c r="G1085" s="1" t="s">
        <v>4923</v>
      </c>
      <c r="H1085" s="1" t="s">
        <v>124</v>
      </c>
      <c r="I1085" s="1" t="s">
        <v>124</v>
      </c>
      <c r="J1085" s="2">
        <v>0</v>
      </c>
      <c r="K1085" s="2">
        <v>5000</v>
      </c>
      <c r="L1085" s="2">
        <v>5000</v>
      </c>
      <c r="M1085" s="2">
        <v>0</v>
      </c>
      <c r="N1085" s="6">
        <f t="shared" si="16"/>
        <v>0</v>
      </c>
      <c r="O1085" s="2">
        <v>0</v>
      </c>
      <c r="P1085" s="2">
        <v>0</v>
      </c>
    </row>
    <row r="1086" spans="1:16" ht="105" x14ac:dyDescent="0.25">
      <c r="A1086" s="1" t="s">
        <v>629</v>
      </c>
      <c r="B1086" s="1" t="s">
        <v>40</v>
      </c>
      <c r="C1086" s="1" t="s">
        <v>7</v>
      </c>
      <c r="D1086" s="13" t="s">
        <v>136</v>
      </c>
      <c r="E1086" s="13" t="s">
        <v>4012</v>
      </c>
      <c r="F1086" s="11" t="s">
        <v>1556</v>
      </c>
      <c r="G1086" s="1" t="s">
        <v>1557</v>
      </c>
      <c r="H1086" s="1" t="s">
        <v>122</v>
      </c>
      <c r="I1086" s="1" t="s">
        <v>620</v>
      </c>
      <c r="J1086" s="2">
        <v>279916</v>
      </c>
      <c r="K1086" s="2">
        <v>1469500</v>
      </c>
      <c r="L1086" s="2">
        <v>1469500</v>
      </c>
      <c r="M1086" s="2">
        <v>1052628.1000000001</v>
      </c>
      <c r="N1086" s="6">
        <f t="shared" si="16"/>
        <v>0.71631718271520928</v>
      </c>
      <c r="O1086" s="2">
        <v>0</v>
      </c>
      <c r="P1086" s="2">
        <v>0</v>
      </c>
    </row>
    <row r="1087" spans="1:16" ht="75" x14ac:dyDescent="0.25">
      <c r="A1087" s="1" t="s">
        <v>629</v>
      </c>
      <c r="B1087" s="1" t="s">
        <v>40</v>
      </c>
      <c r="C1087" s="1" t="s">
        <v>7</v>
      </c>
      <c r="D1087" s="13" t="s">
        <v>136</v>
      </c>
      <c r="E1087" s="13" t="s">
        <v>4018</v>
      </c>
      <c r="F1087" s="11" t="s">
        <v>1558</v>
      </c>
      <c r="G1087" s="1" t="s">
        <v>1559</v>
      </c>
      <c r="H1087" s="1" t="s">
        <v>122</v>
      </c>
      <c r="I1087" s="1" t="s">
        <v>2924</v>
      </c>
      <c r="J1087" s="2">
        <v>6994800</v>
      </c>
      <c r="K1087" s="2">
        <v>5223000</v>
      </c>
      <c r="L1087" s="2">
        <v>5223000</v>
      </c>
      <c r="M1087" s="2">
        <v>5067611.909</v>
      </c>
      <c r="N1087" s="6">
        <f t="shared" si="16"/>
        <v>0.97024926459888949</v>
      </c>
      <c r="O1087" s="2">
        <v>6429000</v>
      </c>
      <c r="P1087" s="2">
        <v>0</v>
      </c>
    </row>
    <row r="1088" spans="1:16" ht="30" x14ac:dyDescent="0.25">
      <c r="A1088" s="1" t="s">
        <v>629</v>
      </c>
      <c r="B1088" s="1" t="s">
        <v>40</v>
      </c>
      <c r="C1088" s="1" t="s">
        <v>7</v>
      </c>
      <c r="D1088" s="13" t="s">
        <v>1456</v>
      </c>
      <c r="E1088" s="13" t="s">
        <v>4042</v>
      </c>
      <c r="F1088" s="11" t="s">
        <v>1560</v>
      </c>
      <c r="G1088" s="1" t="s">
        <v>1561</v>
      </c>
      <c r="H1088" s="1" t="s">
        <v>279</v>
      </c>
      <c r="I1088" s="1" t="s">
        <v>280</v>
      </c>
      <c r="J1088" s="2">
        <v>9071316</v>
      </c>
      <c r="K1088" s="2">
        <v>7752000</v>
      </c>
      <c r="L1088" s="2">
        <v>7752000</v>
      </c>
      <c r="M1088" s="2">
        <v>4093050.0939999996</v>
      </c>
      <c r="N1088" s="6">
        <f t="shared" si="16"/>
        <v>0.52799923813209493</v>
      </c>
      <c r="O1088" s="2">
        <v>5171000</v>
      </c>
      <c r="P1088" s="2">
        <v>0</v>
      </c>
    </row>
    <row r="1089" spans="1:16" ht="45" x14ac:dyDescent="0.25">
      <c r="A1089" s="1" t="s">
        <v>629</v>
      </c>
      <c r="B1089" s="1" t="s">
        <v>40</v>
      </c>
      <c r="C1089" s="1" t="s">
        <v>7</v>
      </c>
      <c r="D1089" s="13" t="s">
        <v>136</v>
      </c>
      <c r="E1089" s="13" t="s">
        <v>4015</v>
      </c>
      <c r="F1089" s="11" t="s">
        <v>1562</v>
      </c>
      <c r="G1089" s="1" t="s">
        <v>1563</v>
      </c>
      <c r="H1089" s="1" t="s">
        <v>284</v>
      </c>
      <c r="I1089" s="1" t="s">
        <v>1564</v>
      </c>
      <c r="J1089" s="2">
        <v>3667572</v>
      </c>
      <c r="K1089" s="2">
        <v>2009000</v>
      </c>
      <c r="L1089" s="2">
        <v>2009000</v>
      </c>
      <c r="M1089" s="2">
        <v>1955734.308</v>
      </c>
      <c r="N1089" s="6">
        <f t="shared" si="16"/>
        <v>0.97348646490791435</v>
      </c>
      <c r="O1089" s="2">
        <v>5117000</v>
      </c>
      <c r="P1089" s="2">
        <v>6721000</v>
      </c>
    </row>
    <row r="1090" spans="1:16" ht="45" x14ac:dyDescent="0.25">
      <c r="A1090" s="1" t="s">
        <v>629</v>
      </c>
      <c r="B1090" s="1" t="s">
        <v>40</v>
      </c>
      <c r="C1090" s="1" t="s">
        <v>7</v>
      </c>
      <c r="D1090" s="13" t="s">
        <v>136</v>
      </c>
      <c r="E1090" s="13" t="s">
        <v>4016</v>
      </c>
      <c r="F1090" s="11" t="s">
        <v>1565</v>
      </c>
      <c r="G1090" s="1" t="s">
        <v>1566</v>
      </c>
      <c r="H1090" s="1" t="s">
        <v>122</v>
      </c>
      <c r="I1090" s="1" t="s">
        <v>1567</v>
      </c>
      <c r="J1090" s="2">
        <v>89032</v>
      </c>
      <c r="K1090" s="2">
        <v>152000</v>
      </c>
      <c r="L1090" s="2">
        <v>152000</v>
      </c>
      <c r="M1090" s="2">
        <v>112175.273</v>
      </c>
      <c r="N1090" s="6">
        <f t="shared" si="16"/>
        <v>0.73799521710526317</v>
      </c>
      <c r="O1090" s="2">
        <v>0</v>
      </c>
      <c r="P1090" s="2">
        <v>0</v>
      </c>
    </row>
    <row r="1091" spans="1:16" ht="45" x14ac:dyDescent="0.25">
      <c r="A1091" s="1" t="s">
        <v>629</v>
      </c>
      <c r="B1091" s="1" t="s">
        <v>40</v>
      </c>
      <c r="C1091" s="1" t="s">
        <v>7</v>
      </c>
      <c r="D1091" s="13" t="s">
        <v>136</v>
      </c>
      <c r="E1091" s="13" t="s">
        <v>4012</v>
      </c>
      <c r="F1091" s="11" t="s">
        <v>281</v>
      </c>
      <c r="G1091" s="1" t="s">
        <v>1568</v>
      </c>
      <c r="H1091" s="1" t="s">
        <v>282</v>
      </c>
      <c r="I1091" s="1" t="s">
        <v>283</v>
      </c>
      <c r="J1091" s="2">
        <v>453103</v>
      </c>
      <c r="K1091" s="2">
        <v>195000</v>
      </c>
      <c r="L1091" s="2">
        <v>195000</v>
      </c>
      <c r="M1091" s="2">
        <v>180582.24800000002</v>
      </c>
      <c r="N1091" s="6">
        <f t="shared" si="16"/>
        <v>0.92606281025641035</v>
      </c>
      <c r="O1091" s="2">
        <v>0</v>
      </c>
      <c r="P1091" s="2">
        <v>0</v>
      </c>
    </row>
    <row r="1092" spans="1:16" ht="30" x14ac:dyDescent="0.25">
      <c r="A1092" s="1" t="s">
        <v>629</v>
      </c>
      <c r="B1092" s="1" t="s">
        <v>40</v>
      </c>
      <c r="C1092" s="1" t="s">
        <v>7</v>
      </c>
      <c r="D1092" s="13" t="s">
        <v>136</v>
      </c>
      <c r="E1092" s="13" t="s">
        <v>4012</v>
      </c>
      <c r="F1092" s="11" t="s">
        <v>1569</v>
      </c>
      <c r="G1092" s="1" t="s">
        <v>1570</v>
      </c>
      <c r="H1092" s="1" t="s">
        <v>279</v>
      </c>
      <c r="I1092" s="1" t="s">
        <v>1546</v>
      </c>
      <c r="J1092" s="2">
        <v>417600</v>
      </c>
      <c r="K1092" s="2">
        <v>642000</v>
      </c>
      <c r="L1092" s="2">
        <v>642000</v>
      </c>
      <c r="M1092" s="2">
        <v>528168.30000000005</v>
      </c>
      <c r="N1092" s="6">
        <f t="shared" si="16"/>
        <v>0.82269205607476648</v>
      </c>
      <c r="O1092" s="2">
        <v>12000</v>
      </c>
      <c r="P1092" s="2">
        <v>0</v>
      </c>
    </row>
    <row r="1093" spans="1:16" ht="30" x14ac:dyDescent="0.25">
      <c r="A1093" s="1" t="s">
        <v>629</v>
      </c>
      <c r="B1093" s="1" t="s">
        <v>40</v>
      </c>
      <c r="C1093" s="1" t="s">
        <v>7</v>
      </c>
      <c r="D1093" s="13" t="s">
        <v>1456</v>
      </c>
      <c r="E1093" s="13" t="s">
        <v>4042</v>
      </c>
      <c r="F1093" s="11" t="s">
        <v>1571</v>
      </c>
      <c r="G1093" s="1" t="s">
        <v>1572</v>
      </c>
      <c r="H1093" s="1" t="s">
        <v>41</v>
      </c>
      <c r="I1093" s="1" t="s">
        <v>404</v>
      </c>
      <c r="J1093" s="2">
        <v>7065336</v>
      </c>
      <c r="K1093" s="2">
        <v>9725000</v>
      </c>
      <c r="L1093" s="2">
        <v>9725000</v>
      </c>
      <c r="M1093" s="2">
        <v>6783803.7539999997</v>
      </c>
      <c r="N1093" s="6">
        <f t="shared" ref="N1093:N1156" si="17">IF(K1093=0,"-",M1093/K1093)</f>
        <v>0.69756336802056551</v>
      </c>
      <c r="O1093" s="2">
        <v>0</v>
      </c>
      <c r="P1093" s="2">
        <v>0</v>
      </c>
    </row>
    <row r="1094" spans="1:16" ht="30" x14ac:dyDescent="0.25">
      <c r="A1094" s="1" t="s">
        <v>629</v>
      </c>
      <c r="B1094" s="1" t="s">
        <v>40</v>
      </c>
      <c r="C1094" s="1" t="s">
        <v>7</v>
      </c>
      <c r="D1094" s="13" t="s">
        <v>169</v>
      </c>
      <c r="E1094" s="13" t="s">
        <v>4021</v>
      </c>
      <c r="F1094" s="11" t="s">
        <v>1573</v>
      </c>
      <c r="G1094" s="1" t="s">
        <v>1574</v>
      </c>
      <c r="H1094" s="1" t="s">
        <v>41</v>
      </c>
      <c r="I1094" s="1" t="s">
        <v>41</v>
      </c>
      <c r="J1094" s="2">
        <v>417600</v>
      </c>
      <c r="K1094" s="2">
        <v>383000</v>
      </c>
      <c r="L1094" s="2">
        <v>383000</v>
      </c>
      <c r="M1094" s="2">
        <v>239492.87</v>
      </c>
      <c r="N1094" s="6">
        <f t="shared" si="17"/>
        <v>0.62530775456919063</v>
      </c>
      <c r="O1094" s="2">
        <v>213000</v>
      </c>
      <c r="P1094" s="2">
        <v>0</v>
      </c>
    </row>
    <row r="1095" spans="1:16" ht="90" x14ac:dyDescent="0.25">
      <c r="A1095" s="1" t="s">
        <v>629</v>
      </c>
      <c r="B1095" s="1" t="s">
        <v>40</v>
      </c>
      <c r="C1095" s="1" t="s">
        <v>7</v>
      </c>
      <c r="D1095" s="13" t="s">
        <v>136</v>
      </c>
      <c r="E1095" s="13" t="s">
        <v>4018</v>
      </c>
      <c r="F1095" s="11" t="s">
        <v>1575</v>
      </c>
      <c r="G1095" s="1" t="s">
        <v>1576</v>
      </c>
      <c r="H1095" s="1" t="s">
        <v>122</v>
      </c>
      <c r="I1095" s="1" t="s">
        <v>2925</v>
      </c>
      <c r="J1095" s="2">
        <v>1571914</v>
      </c>
      <c r="K1095" s="2">
        <v>85000</v>
      </c>
      <c r="L1095" s="2">
        <v>85000</v>
      </c>
      <c r="M1095" s="2">
        <v>0</v>
      </c>
      <c r="N1095" s="6">
        <f t="shared" si="17"/>
        <v>0</v>
      </c>
      <c r="O1095" s="2">
        <v>3363000</v>
      </c>
      <c r="P1095" s="2">
        <v>0</v>
      </c>
    </row>
    <row r="1096" spans="1:16" ht="30" x14ac:dyDescent="0.25">
      <c r="A1096" s="1" t="s">
        <v>629</v>
      </c>
      <c r="B1096" s="1" t="s">
        <v>40</v>
      </c>
      <c r="C1096" s="1" t="s">
        <v>7</v>
      </c>
      <c r="D1096" s="13" t="s">
        <v>136</v>
      </c>
      <c r="E1096" s="13" t="s">
        <v>4012</v>
      </c>
      <c r="F1096" s="11" t="s">
        <v>4579</v>
      </c>
      <c r="G1096" s="1" t="s">
        <v>4580</v>
      </c>
      <c r="H1096" s="1" t="s">
        <v>4581</v>
      </c>
      <c r="I1096" s="1" t="s">
        <v>4582</v>
      </c>
      <c r="J1096" s="2">
        <v>0</v>
      </c>
      <c r="K1096" s="2">
        <v>10</v>
      </c>
      <c r="L1096" s="2">
        <v>10</v>
      </c>
      <c r="M1096" s="2">
        <v>0</v>
      </c>
      <c r="N1096" s="6">
        <f t="shared" si="17"/>
        <v>0</v>
      </c>
      <c r="O1096" s="2">
        <v>4277000</v>
      </c>
      <c r="P1096" s="2">
        <v>0</v>
      </c>
    </row>
    <row r="1097" spans="1:16" ht="90" x14ac:dyDescent="0.25">
      <c r="A1097" s="1" t="s">
        <v>629</v>
      </c>
      <c r="B1097" s="1" t="s">
        <v>40</v>
      </c>
      <c r="C1097" s="1" t="s">
        <v>7</v>
      </c>
      <c r="D1097" s="13" t="s">
        <v>136</v>
      </c>
      <c r="E1097" s="13" t="s">
        <v>4012</v>
      </c>
      <c r="F1097" s="11" t="s">
        <v>1577</v>
      </c>
      <c r="G1097" s="1" t="s">
        <v>1578</v>
      </c>
      <c r="H1097" s="1" t="s">
        <v>122</v>
      </c>
      <c r="I1097" s="1" t="s">
        <v>2925</v>
      </c>
      <c r="J1097" s="2">
        <v>531344</v>
      </c>
      <c r="K1097" s="2">
        <v>1429000</v>
      </c>
      <c r="L1097" s="2">
        <v>1429000</v>
      </c>
      <c r="M1097" s="2">
        <v>1298322.669</v>
      </c>
      <c r="N1097" s="6">
        <f t="shared" si="17"/>
        <v>0.9085533023093072</v>
      </c>
      <c r="O1097" s="2">
        <v>0</v>
      </c>
      <c r="P1097" s="2">
        <v>0</v>
      </c>
    </row>
    <row r="1098" spans="1:16" ht="45" x14ac:dyDescent="0.25">
      <c r="A1098" s="1" t="s">
        <v>629</v>
      </c>
      <c r="B1098" s="1" t="s">
        <v>40</v>
      </c>
      <c r="C1098" s="1" t="s">
        <v>7</v>
      </c>
      <c r="D1098" s="13" t="s">
        <v>136</v>
      </c>
      <c r="E1098" s="13" t="s">
        <v>4012</v>
      </c>
      <c r="F1098" s="11" t="s">
        <v>1579</v>
      </c>
      <c r="G1098" s="1" t="s">
        <v>1547</v>
      </c>
      <c r="H1098" s="1" t="s">
        <v>122</v>
      </c>
      <c r="I1098" s="1" t="s">
        <v>2926</v>
      </c>
      <c r="J1098" s="2">
        <v>250560</v>
      </c>
      <c r="K1098" s="2">
        <v>737000</v>
      </c>
      <c r="L1098" s="2">
        <v>737000</v>
      </c>
      <c r="M1098" s="2">
        <v>547132.35499999998</v>
      </c>
      <c r="N1098" s="6">
        <f t="shared" si="17"/>
        <v>0.74237768656716419</v>
      </c>
      <c r="O1098" s="2">
        <v>0</v>
      </c>
      <c r="P1098" s="2">
        <v>0</v>
      </c>
    </row>
    <row r="1099" spans="1:16" ht="90" x14ac:dyDescent="0.25">
      <c r="A1099" s="1" t="s">
        <v>629</v>
      </c>
      <c r="B1099" s="1" t="s">
        <v>40</v>
      </c>
      <c r="C1099" s="1" t="s">
        <v>7</v>
      </c>
      <c r="D1099" s="13" t="s">
        <v>136</v>
      </c>
      <c r="E1099" s="13" t="s">
        <v>4018</v>
      </c>
      <c r="F1099" s="11" t="s">
        <v>1580</v>
      </c>
      <c r="G1099" s="1" t="s">
        <v>1581</v>
      </c>
      <c r="H1099" s="1" t="s">
        <v>122</v>
      </c>
      <c r="I1099" s="1" t="s">
        <v>2925</v>
      </c>
      <c r="J1099" s="2">
        <v>2407464</v>
      </c>
      <c r="K1099" s="2">
        <v>2010000</v>
      </c>
      <c r="L1099" s="2">
        <v>2010000</v>
      </c>
      <c r="M1099" s="2">
        <v>663396.51099999994</v>
      </c>
      <c r="N1099" s="6">
        <f t="shared" si="17"/>
        <v>0.33004801542288553</v>
      </c>
      <c r="O1099" s="2">
        <v>2774000</v>
      </c>
      <c r="P1099" s="2">
        <v>3174000</v>
      </c>
    </row>
    <row r="1100" spans="1:16" ht="105" x14ac:dyDescent="0.25">
      <c r="A1100" s="1" t="s">
        <v>629</v>
      </c>
      <c r="B1100" s="1" t="s">
        <v>40</v>
      </c>
      <c r="C1100" s="1" t="s">
        <v>7</v>
      </c>
      <c r="D1100" s="13" t="s">
        <v>136</v>
      </c>
      <c r="E1100" s="13" t="s">
        <v>4017</v>
      </c>
      <c r="F1100" s="11" t="s">
        <v>2927</v>
      </c>
      <c r="G1100" s="1" t="s">
        <v>2928</v>
      </c>
      <c r="H1100" s="1" t="s">
        <v>122</v>
      </c>
      <c r="I1100" s="1" t="s">
        <v>620</v>
      </c>
      <c r="J1100" s="2">
        <v>4086573</v>
      </c>
      <c r="K1100" s="2">
        <v>4546000</v>
      </c>
      <c r="L1100" s="2">
        <v>4546000</v>
      </c>
      <c r="M1100" s="2">
        <v>3338276.9279999998</v>
      </c>
      <c r="N1100" s="6">
        <f t="shared" si="17"/>
        <v>0.73433280422349312</v>
      </c>
      <c r="O1100" s="2">
        <v>0</v>
      </c>
      <c r="P1100" s="2">
        <v>0</v>
      </c>
    </row>
    <row r="1101" spans="1:16" ht="60" x14ac:dyDescent="0.25">
      <c r="A1101" s="1" t="s">
        <v>629</v>
      </c>
      <c r="B1101" s="1" t="s">
        <v>40</v>
      </c>
      <c r="C1101" s="1" t="s">
        <v>7</v>
      </c>
      <c r="D1101" s="13" t="s">
        <v>136</v>
      </c>
      <c r="E1101" s="13" t="s">
        <v>4018</v>
      </c>
      <c r="F1101" s="11" t="s">
        <v>2929</v>
      </c>
      <c r="G1101" s="1" t="s">
        <v>2930</v>
      </c>
      <c r="H1101" s="1" t="s">
        <v>122</v>
      </c>
      <c r="I1101" s="1" t="s">
        <v>2931</v>
      </c>
      <c r="J1101" s="2">
        <v>1045</v>
      </c>
      <c r="K1101" s="2">
        <v>0</v>
      </c>
      <c r="L1101" s="2">
        <v>0</v>
      </c>
      <c r="M1101" s="2">
        <v>0</v>
      </c>
      <c r="N1101" s="6" t="str">
        <f t="shared" si="17"/>
        <v>-</v>
      </c>
      <c r="O1101" s="2">
        <v>0</v>
      </c>
      <c r="P1101" s="2">
        <v>0</v>
      </c>
    </row>
    <row r="1102" spans="1:16" ht="45" x14ac:dyDescent="0.25">
      <c r="A1102" s="1" t="s">
        <v>629</v>
      </c>
      <c r="B1102" s="1" t="s">
        <v>40</v>
      </c>
      <c r="C1102" s="1" t="s">
        <v>7</v>
      </c>
      <c r="D1102" s="13" t="s">
        <v>136</v>
      </c>
      <c r="E1102" s="13" t="s">
        <v>4018</v>
      </c>
      <c r="F1102" s="11" t="s">
        <v>2932</v>
      </c>
      <c r="G1102" s="1" t="s">
        <v>2933</v>
      </c>
      <c r="H1102" s="1" t="s">
        <v>122</v>
      </c>
      <c r="I1102" s="1" t="s">
        <v>2934</v>
      </c>
      <c r="J1102" s="2">
        <v>835200</v>
      </c>
      <c r="K1102" s="2">
        <v>63000</v>
      </c>
      <c r="L1102" s="2">
        <v>63000</v>
      </c>
      <c r="M1102" s="2">
        <v>0</v>
      </c>
      <c r="N1102" s="6">
        <f t="shared" si="17"/>
        <v>0</v>
      </c>
      <c r="O1102" s="2">
        <v>10108000</v>
      </c>
      <c r="P1102" s="2">
        <v>14415000</v>
      </c>
    </row>
    <row r="1103" spans="1:16" ht="30" x14ac:dyDescent="0.25">
      <c r="A1103" s="1" t="s">
        <v>629</v>
      </c>
      <c r="B1103" s="1" t="s">
        <v>40</v>
      </c>
      <c r="C1103" s="1" t="s">
        <v>7</v>
      </c>
      <c r="D1103" s="13" t="s">
        <v>136</v>
      </c>
      <c r="E1103" s="13" t="s">
        <v>4014</v>
      </c>
      <c r="F1103" s="11" t="s">
        <v>4583</v>
      </c>
      <c r="G1103" s="1" t="s">
        <v>4584</v>
      </c>
      <c r="H1103" s="1" t="s">
        <v>9</v>
      </c>
      <c r="I1103" s="1" t="s">
        <v>10</v>
      </c>
      <c r="J1103" s="2">
        <v>0</v>
      </c>
      <c r="K1103" s="2">
        <v>10</v>
      </c>
      <c r="L1103" s="2">
        <v>10</v>
      </c>
      <c r="M1103" s="2">
        <v>0</v>
      </c>
      <c r="N1103" s="6">
        <f t="shared" si="17"/>
        <v>0</v>
      </c>
      <c r="O1103" s="2">
        <v>950000</v>
      </c>
      <c r="P1103" s="2">
        <v>0</v>
      </c>
    </row>
    <row r="1104" spans="1:16" ht="45" x14ac:dyDescent="0.25">
      <c r="A1104" s="1" t="s">
        <v>629</v>
      </c>
      <c r="B1104" s="1" t="s">
        <v>40</v>
      </c>
      <c r="C1104" s="1" t="s">
        <v>7</v>
      </c>
      <c r="D1104" s="13" t="s">
        <v>136</v>
      </c>
      <c r="E1104" s="13" t="s">
        <v>4016</v>
      </c>
      <c r="F1104" s="11" t="s">
        <v>2440</v>
      </c>
      <c r="G1104" s="1" t="s">
        <v>2441</v>
      </c>
      <c r="H1104" s="1" t="s">
        <v>122</v>
      </c>
      <c r="I1104" s="1" t="s">
        <v>1567</v>
      </c>
      <c r="J1104" s="2">
        <v>642141</v>
      </c>
      <c r="K1104" s="2">
        <v>1333000</v>
      </c>
      <c r="L1104" s="2">
        <v>1333000</v>
      </c>
      <c r="M1104" s="2">
        <v>298879.28100000002</v>
      </c>
      <c r="N1104" s="6">
        <f t="shared" si="17"/>
        <v>0.22421551462865719</v>
      </c>
      <c r="O1104" s="2">
        <v>0</v>
      </c>
      <c r="P1104" s="2">
        <v>0</v>
      </c>
    </row>
    <row r="1105" spans="1:16" ht="75" x14ac:dyDescent="0.25">
      <c r="A1105" s="1" t="s">
        <v>629</v>
      </c>
      <c r="B1105" s="1" t="s">
        <v>40</v>
      </c>
      <c r="C1105" s="1" t="s">
        <v>7</v>
      </c>
      <c r="D1105" s="13" t="s">
        <v>136</v>
      </c>
      <c r="E1105" s="13" t="s">
        <v>4012</v>
      </c>
      <c r="F1105" s="11" t="s">
        <v>4924</v>
      </c>
      <c r="G1105" s="1" t="s">
        <v>4925</v>
      </c>
      <c r="H1105" s="1" t="s">
        <v>4926</v>
      </c>
      <c r="I1105" s="1" t="s">
        <v>4927</v>
      </c>
      <c r="J1105" s="2">
        <v>0</v>
      </c>
      <c r="K1105" s="2">
        <v>10500</v>
      </c>
      <c r="L1105" s="2">
        <v>10500</v>
      </c>
      <c r="M1105" s="2">
        <v>0</v>
      </c>
      <c r="N1105" s="6">
        <f t="shared" si="17"/>
        <v>0</v>
      </c>
      <c r="O1105" s="2">
        <v>3514000</v>
      </c>
      <c r="P1105" s="2">
        <v>0</v>
      </c>
    </row>
    <row r="1106" spans="1:16" x14ac:dyDescent="0.25">
      <c r="A1106" s="1" t="s">
        <v>629</v>
      </c>
      <c r="B1106" s="1" t="s">
        <v>40</v>
      </c>
      <c r="C1106" s="1" t="s">
        <v>7</v>
      </c>
      <c r="D1106" s="13" t="s">
        <v>136</v>
      </c>
      <c r="E1106" s="13" t="s">
        <v>4012</v>
      </c>
      <c r="F1106" s="11" t="s">
        <v>4723</v>
      </c>
      <c r="G1106" s="1" t="s">
        <v>4724</v>
      </c>
      <c r="H1106" s="1" t="s">
        <v>9</v>
      </c>
      <c r="I1106" s="1" t="s">
        <v>10</v>
      </c>
      <c r="J1106" s="2">
        <v>0</v>
      </c>
      <c r="K1106" s="2">
        <v>200000</v>
      </c>
      <c r="L1106" s="2">
        <v>200000</v>
      </c>
      <c r="M1106" s="2">
        <v>0</v>
      </c>
      <c r="N1106" s="6">
        <f t="shared" si="17"/>
        <v>0</v>
      </c>
      <c r="O1106" s="2">
        <v>6000000</v>
      </c>
      <c r="P1106" s="2">
        <v>1300000</v>
      </c>
    </row>
    <row r="1107" spans="1:16" ht="30" x14ac:dyDescent="0.25">
      <c r="A1107" s="1" t="s">
        <v>629</v>
      </c>
      <c r="B1107" s="1" t="s">
        <v>42</v>
      </c>
      <c r="C1107" s="1" t="s">
        <v>7</v>
      </c>
      <c r="D1107" s="13" t="s">
        <v>1456</v>
      </c>
      <c r="E1107" s="13" t="s">
        <v>4046</v>
      </c>
      <c r="F1107" s="11" t="s">
        <v>1582</v>
      </c>
      <c r="G1107" s="1" t="s">
        <v>2935</v>
      </c>
      <c r="H1107" s="1" t="s">
        <v>44</v>
      </c>
      <c r="I1107" s="1" t="s">
        <v>45</v>
      </c>
      <c r="J1107" s="2">
        <v>20880</v>
      </c>
      <c r="K1107" s="2">
        <v>14000</v>
      </c>
      <c r="L1107" s="2">
        <v>14000</v>
      </c>
      <c r="M1107" s="2">
        <v>13471.752</v>
      </c>
      <c r="N1107" s="6">
        <f t="shared" si="17"/>
        <v>0.96226800000000001</v>
      </c>
      <c r="O1107" s="2">
        <v>0</v>
      </c>
      <c r="P1107" s="2">
        <v>0</v>
      </c>
    </row>
    <row r="1108" spans="1:16" ht="30" x14ac:dyDescent="0.25">
      <c r="A1108" s="1" t="s">
        <v>629</v>
      </c>
      <c r="B1108" s="1" t="s">
        <v>42</v>
      </c>
      <c r="C1108" s="1" t="s">
        <v>7</v>
      </c>
      <c r="D1108" s="13" t="s">
        <v>132</v>
      </c>
      <c r="E1108" s="13" t="s">
        <v>132</v>
      </c>
      <c r="F1108" s="11" t="s">
        <v>1583</v>
      </c>
      <c r="G1108" s="1" t="s">
        <v>1584</v>
      </c>
      <c r="H1108" s="1" t="s">
        <v>287</v>
      </c>
      <c r="I1108" s="1" t="s">
        <v>288</v>
      </c>
      <c r="J1108" s="2">
        <v>537660</v>
      </c>
      <c r="K1108" s="2">
        <v>1000</v>
      </c>
      <c r="L1108" s="2">
        <v>1000</v>
      </c>
      <c r="M1108" s="2">
        <v>0</v>
      </c>
      <c r="N1108" s="6">
        <f t="shared" si="17"/>
        <v>0</v>
      </c>
      <c r="O1108" s="2">
        <v>1071000</v>
      </c>
      <c r="P1108" s="2">
        <v>807000</v>
      </c>
    </row>
    <row r="1109" spans="1:16" ht="30" x14ac:dyDescent="0.25">
      <c r="A1109" s="1" t="s">
        <v>629</v>
      </c>
      <c r="B1109" s="1" t="s">
        <v>42</v>
      </c>
      <c r="C1109" s="1" t="s">
        <v>7</v>
      </c>
      <c r="D1109" s="13" t="s">
        <v>132</v>
      </c>
      <c r="E1109" s="13" t="s">
        <v>4021</v>
      </c>
      <c r="F1109" s="11" t="s">
        <v>1585</v>
      </c>
      <c r="G1109" s="1" t="s">
        <v>1586</v>
      </c>
      <c r="H1109" s="1" t="s">
        <v>289</v>
      </c>
      <c r="I1109" s="1" t="s">
        <v>298</v>
      </c>
      <c r="J1109" s="2">
        <v>3132</v>
      </c>
      <c r="K1109" s="2">
        <v>1700</v>
      </c>
      <c r="L1109" s="2">
        <v>1700</v>
      </c>
      <c r="M1109" s="2">
        <v>1652.1959999999999</v>
      </c>
      <c r="N1109" s="6">
        <f t="shared" si="17"/>
        <v>0.97187999999999997</v>
      </c>
      <c r="O1109" s="2">
        <v>0</v>
      </c>
      <c r="P1109" s="2">
        <v>0</v>
      </c>
    </row>
    <row r="1110" spans="1:16" ht="30" x14ac:dyDescent="0.25">
      <c r="A1110" s="1" t="s">
        <v>629</v>
      </c>
      <c r="B1110" s="1" t="s">
        <v>42</v>
      </c>
      <c r="C1110" s="1" t="s">
        <v>7</v>
      </c>
      <c r="D1110" s="13" t="s">
        <v>129</v>
      </c>
      <c r="E1110" s="13" t="s">
        <v>129</v>
      </c>
      <c r="F1110" s="11" t="s">
        <v>3839</v>
      </c>
      <c r="G1110" s="1" t="s">
        <v>3840</v>
      </c>
      <c r="H1110" s="1" t="s">
        <v>289</v>
      </c>
      <c r="I1110" s="1" t="s">
        <v>294</v>
      </c>
      <c r="J1110" s="2">
        <v>0</v>
      </c>
      <c r="K1110" s="2">
        <v>5000</v>
      </c>
      <c r="L1110" s="2">
        <v>5000</v>
      </c>
      <c r="M1110" s="2">
        <v>3680.4050000000002</v>
      </c>
      <c r="N1110" s="6">
        <f t="shared" si="17"/>
        <v>0.73608099999999999</v>
      </c>
      <c r="O1110" s="2">
        <v>0</v>
      </c>
      <c r="P1110" s="2">
        <v>0</v>
      </c>
    </row>
    <row r="1111" spans="1:16" ht="30" x14ac:dyDescent="0.25">
      <c r="A1111" s="1" t="s">
        <v>629</v>
      </c>
      <c r="B1111" s="1" t="s">
        <v>42</v>
      </c>
      <c r="C1111" s="1" t="s">
        <v>7</v>
      </c>
      <c r="D1111" s="13" t="s">
        <v>169</v>
      </c>
      <c r="E1111" s="13" t="s">
        <v>4010</v>
      </c>
      <c r="F1111" s="11" t="s">
        <v>285</v>
      </c>
      <c r="G1111" s="1" t="s">
        <v>286</v>
      </c>
      <c r="H1111" s="1" t="s">
        <v>287</v>
      </c>
      <c r="I1111" s="1" t="s">
        <v>288</v>
      </c>
      <c r="J1111" s="2">
        <v>633838</v>
      </c>
      <c r="K1111" s="2">
        <v>1335530</v>
      </c>
      <c r="L1111" s="2">
        <v>1335530</v>
      </c>
      <c r="M1111" s="2">
        <v>991014.58</v>
      </c>
      <c r="N1111" s="6">
        <f t="shared" si="17"/>
        <v>0.74203842669202491</v>
      </c>
      <c r="O1111" s="2">
        <v>0</v>
      </c>
      <c r="P1111" s="2">
        <v>0</v>
      </c>
    </row>
    <row r="1112" spans="1:16" ht="30" x14ac:dyDescent="0.25">
      <c r="A1112" s="1" t="s">
        <v>629</v>
      </c>
      <c r="B1112" s="1" t="s">
        <v>42</v>
      </c>
      <c r="C1112" s="1" t="s">
        <v>7</v>
      </c>
      <c r="D1112" s="13" t="s">
        <v>169</v>
      </c>
      <c r="E1112" s="13" t="s">
        <v>169</v>
      </c>
      <c r="F1112" s="11" t="s">
        <v>3841</v>
      </c>
      <c r="G1112" s="1" t="s">
        <v>3842</v>
      </c>
      <c r="H1112" s="1" t="s">
        <v>287</v>
      </c>
      <c r="I1112" s="1" t="s">
        <v>288</v>
      </c>
      <c r="J1112" s="2">
        <v>0</v>
      </c>
      <c r="K1112" s="2">
        <v>439390</v>
      </c>
      <c r="L1112" s="2">
        <v>439390</v>
      </c>
      <c r="M1112" s="2">
        <v>135916.13099999999</v>
      </c>
      <c r="N1112" s="6">
        <f t="shared" si="17"/>
        <v>0.30932914039918979</v>
      </c>
      <c r="O1112" s="2">
        <v>0</v>
      </c>
      <c r="P1112" s="2">
        <v>0</v>
      </c>
    </row>
    <row r="1113" spans="1:16" x14ac:dyDescent="0.25">
      <c r="A1113" s="1" t="s">
        <v>629</v>
      </c>
      <c r="B1113" s="1" t="s">
        <v>42</v>
      </c>
      <c r="C1113" s="1" t="s">
        <v>7</v>
      </c>
      <c r="D1113" s="13" t="s">
        <v>138</v>
      </c>
      <c r="E1113" s="13" t="s">
        <v>138</v>
      </c>
      <c r="F1113" s="11" t="s">
        <v>1587</v>
      </c>
      <c r="G1113" s="1" t="s">
        <v>1588</v>
      </c>
      <c r="H1113" s="1" t="s">
        <v>44</v>
      </c>
      <c r="I1113" s="1" t="s">
        <v>45</v>
      </c>
      <c r="J1113" s="2">
        <v>7308000</v>
      </c>
      <c r="K1113" s="2">
        <v>0</v>
      </c>
      <c r="L1113" s="2">
        <v>0</v>
      </c>
      <c r="M1113" s="2">
        <v>0</v>
      </c>
      <c r="N1113" s="6" t="str">
        <f t="shared" si="17"/>
        <v>-</v>
      </c>
      <c r="O1113" s="2">
        <v>0</v>
      </c>
      <c r="P1113" s="2">
        <v>0</v>
      </c>
    </row>
    <row r="1114" spans="1:16" ht="30" x14ac:dyDescent="0.25">
      <c r="A1114" s="1" t="s">
        <v>629</v>
      </c>
      <c r="B1114" s="1" t="s">
        <v>42</v>
      </c>
      <c r="C1114" s="1" t="s">
        <v>7</v>
      </c>
      <c r="D1114" s="13" t="s">
        <v>1456</v>
      </c>
      <c r="E1114" s="13" t="s">
        <v>1456</v>
      </c>
      <c r="F1114" s="11" t="s">
        <v>1589</v>
      </c>
      <c r="G1114" s="1" t="s">
        <v>1590</v>
      </c>
      <c r="H1114" s="1" t="s">
        <v>287</v>
      </c>
      <c r="I1114" s="1" t="s">
        <v>288</v>
      </c>
      <c r="J1114" s="2">
        <v>5653260</v>
      </c>
      <c r="K1114" s="2">
        <v>2559000</v>
      </c>
      <c r="L1114" s="2">
        <v>2559000</v>
      </c>
      <c r="M1114" s="2">
        <v>2199066.1140000001</v>
      </c>
      <c r="N1114" s="6">
        <f t="shared" si="17"/>
        <v>0.85934588276670576</v>
      </c>
      <c r="O1114" s="2">
        <v>1941000</v>
      </c>
      <c r="P1114" s="2">
        <v>3109000</v>
      </c>
    </row>
    <row r="1115" spans="1:16" ht="45" x14ac:dyDescent="0.25">
      <c r="A1115" s="1" t="s">
        <v>629</v>
      </c>
      <c r="B1115" s="1" t="s">
        <v>42</v>
      </c>
      <c r="C1115" s="1" t="s">
        <v>7</v>
      </c>
      <c r="D1115" s="13" t="s">
        <v>169</v>
      </c>
      <c r="E1115" s="13" t="s">
        <v>4023</v>
      </c>
      <c r="F1115" s="11" t="s">
        <v>1591</v>
      </c>
      <c r="G1115" s="1" t="s">
        <v>1592</v>
      </c>
      <c r="H1115" s="1" t="s">
        <v>290</v>
      </c>
      <c r="I1115" s="1" t="s">
        <v>297</v>
      </c>
      <c r="J1115" s="2">
        <v>571068</v>
      </c>
      <c r="K1115" s="2">
        <v>93010</v>
      </c>
      <c r="L1115" s="2">
        <v>93010</v>
      </c>
      <c r="M1115" s="2">
        <v>0</v>
      </c>
      <c r="N1115" s="6">
        <f t="shared" si="17"/>
        <v>0</v>
      </c>
      <c r="O1115" s="2">
        <v>0</v>
      </c>
      <c r="P1115" s="2">
        <v>0</v>
      </c>
    </row>
    <row r="1116" spans="1:16" ht="45" x14ac:dyDescent="0.25">
      <c r="A1116" s="1" t="s">
        <v>629</v>
      </c>
      <c r="B1116" s="1" t="s">
        <v>42</v>
      </c>
      <c r="C1116" s="1" t="s">
        <v>7</v>
      </c>
      <c r="D1116" s="13" t="s">
        <v>169</v>
      </c>
      <c r="E1116" s="13" t="s">
        <v>4023</v>
      </c>
      <c r="F1116" s="11" t="s">
        <v>1593</v>
      </c>
      <c r="G1116" s="1" t="s">
        <v>1594</v>
      </c>
      <c r="H1116" s="1" t="s">
        <v>290</v>
      </c>
      <c r="I1116" s="1" t="s">
        <v>291</v>
      </c>
      <c r="J1116" s="2">
        <v>6264</v>
      </c>
      <c r="K1116" s="2">
        <v>760000</v>
      </c>
      <c r="L1116" s="2">
        <v>760000</v>
      </c>
      <c r="M1116" s="2">
        <v>132357.709</v>
      </c>
      <c r="N1116" s="6">
        <f t="shared" si="17"/>
        <v>0.1741548802631579</v>
      </c>
      <c r="O1116" s="2">
        <v>0</v>
      </c>
      <c r="P1116" s="2">
        <v>0</v>
      </c>
    </row>
    <row r="1117" spans="1:16" ht="30" x14ac:dyDescent="0.25">
      <c r="A1117" s="1" t="s">
        <v>629</v>
      </c>
      <c r="B1117" s="1" t="s">
        <v>42</v>
      </c>
      <c r="C1117" s="1" t="s">
        <v>7</v>
      </c>
      <c r="D1117" s="13" t="s">
        <v>1456</v>
      </c>
      <c r="E1117" s="13" t="s">
        <v>4046</v>
      </c>
      <c r="F1117" s="11" t="s">
        <v>1595</v>
      </c>
      <c r="G1117" s="1" t="s">
        <v>1596</v>
      </c>
      <c r="H1117" s="1" t="s">
        <v>44</v>
      </c>
      <c r="I1117" s="1" t="s">
        <v>1597</v>
      </c>
      <c r="J1117" s="2">
        <v>4367660</v>
      </c>
      <c r="K1117" s="2">
        <v>5000</v>
      </c>
      <c r="L1117" s="2">
        <v>5000</v>
      </c>
      <c r="M1117" s="2">
        <v>0</v>
      </c>
      <c r="N1117" s="6">
        <f t="shared" si="17"/>
        <v>0</v>
      </c>
      <c r="O1117" s="2">
        <v>3000000</v>
      </c>
      <c r="P1117" s="2">
        <v>5104000</v>
      </c>
    </row>
    <row r="1118" spans="1:16" x14ac:dyDescent="0.25">
      <c r="A1118" s="1" t="s">
        <v>629</v>
      </c>
      <c r="B1118" s="1" t="s">
        <v>42</v>
      </c>
      <c r="C1118" s="1" t="s">
        <v>7</v>
      </c>
      <c r="D1118" s="13" t="s">
        <v>1456</v>
      </c>
      <c r="E1118" s="13" t="s">
        <v>4021</v>
      </c>
      <c r="F1118" s="11" t="s">
        <v>4928</v>
      </c>
      <c r="G1118" s="1" t="s">
        <v>4929</v>
      </c>
      <c r="H1118" s="1" t="s">
        <v>9</v>
      </c>
      <c r="I1118" s="1" t="s">
        <v>10</v>
      </c>
      <c r="J1118" s="2">
        <v>0</v>
      </c>
      <c r="K1118" s="2">
        <v>1000</v>
      </c>
      <c r="L1118" s="2">
        <v>1000</v>
      </c>
      <c r="M1118" s="2">
        <v>0</v>
      </c>
      <c r="N1118" s="6">
        <f t="shared" si="17"/>
        <v>0</v>
      </c>
      <c r="O1118" s="2">
        <v>0</v>
      </c>
      <c r="P1118" s="2">
        <v>0</v>
      </c>
    </row>
    <row r="1119" spans="1:16" ht="30" x14ac:dyDescent="0.25">
      <c r="A1119" s="1" t="s">
        <v>629</v>
      </c>
      <c r="B1119" s="1" t="s">
        <v>42</v>
      </c>
      <c r="C1119" s="1" t="s">
        <v>7</v>
      </c>
      <c r="D1119" s="13" t="s">
        <v>169</v>
      </c>
      <c r="E1119" s="13" t="s">
        <v>4010</v>
      </c>
      <c r="F1119" s="11" t="s">
        <v>1598</v>
      </c>
      <c r="G1119" s="1" t="s">
        <v>1599</v>
      </c>
      <c r="H1119" s="1" t="s">
        <v>289</v>
      </c>
      <c r="I1119" s="1" t="s">
        <v>298</v>
      </c>
      <c r="J1119" s="2">
        <v>2633008</v>
      </c>
      <c r="K1119" s="2">
        <v>1556010</v>
      </c>
      <c r="L1119" s="2">
        <v>1556010</v>
      </c>
      <c r="M1119" s="2">
        <v>1056098.5889999999</v>
      </c>
      <c r="N1119" s="6">
        <f t="shared" si="17"/>
        <v>0.67872223764628759</v>
      </c>
      <c r="O1119" s="2">
        <v>2000000</v>
      </c>
      <c r="P1119" s="2">
        <v>2000000</v>
      </c>
    </row>
    <row r="1120" spans="1:16" ht="30" x14ac:dyDescent="0.25">
      <c r="A1120" s="1" t="s">
        <v>629</v>
      </c>
      <c r="B1120" s="1" t="s">
        <v>42</v>
      </c>
      <c r="C1120" s="1" t="s">
        <v>7</v>
      </c>
      <c r="D1120" s="13" t="s">
        <v>1456</v>
      </c>
      <c r="E1120" s="13" t="s">
        <v>4046</v>
      </c>
      <c r="F1120" s="11" t="s">
        <v>3843</v>
      </c>
      <c r="G1120" s="1" t="s">
        <v>3844</v>
      </c>
      <c r="H1120" s="1" t="s">
        <v>44</v>
      </c>
      <c r="I1120" s="1" t="s">
        <v>45</v>
      </c>
      <c r="J1120" s="2">
        <v>0</v>
      </c>
      <c r="K1120" s="2">
        <v>329000</v>
      </c>
      <c r="L1120" s="2">
        <v>329000</v>
      </c>
      <c r="M1120" s="2">
        <v>274183.67999999999</v>
      </c>
      <c r="N1120" s="6">
        <f t="shared" si="17"/>
        <v>0.8333850455927051</v>
      </c>
      <c r="O1120" s="2">
        <v>0</v>
      </c>
      <c r="P1120" s="2">
        <v>0</v>
      </c>
    </row>
    <row r="1121" spans="1:16" ht="30" x14ac:dyDescent="0.25">
      <c r="A1121" s="1" t="s">
        <v>629</v>
      </c>
      <c r="B1121" s="1" t="s">
        <v>42</v>
      </c>
      <c r="C1121" s="1" t="s">
        <v>7</v>
      </c>
      <c r="D1121" s="13" t="s">
        <v>1456</v>
      </c>
      <c r="E1121" s="13" t="s">
        <v>4046</v>
      </c>
      <c r="F1121" s="11" t="s">
        <v>1600</v>
      </c>
      <c r="G1121" s="1" t="s">
        <v>1601</v>
      </c>
      <c r="H1121" s="1" t="s">
        <v>290</v>
      </c>
      <c r="I1121" s="1" t="s">
        <v>297</v>
      </c>
      <c r="J1121" s="2">
        <v>6326640</v>
      </c>
      <c r="K1121" s="2">
        <v>8133000</v>
      </c>
      <c r="L1121" s="2">
        <v>8133000</v>
      </c>
      <c r="M1121" s="2">
        <v>4092556.1330000004</v>
      </c>
      <c r="N1121" s="6">
        <f t="shared" si="17"/>
        <v>0.5032037542112382</v>
      </c>
      <c r="O1121" s="2">
        <v>5537000</v>
      </c>
      <c r="P1121" s="2">
        <v>3000000</v>
      </c>
    </row>
    <row r="1122" spans="1:16" ht="30" x14ac:dyDescent="0.25">
      <c r="A1122" s="1" t="s">
        <v>629</v>
      </c>
      <c r="B1122" s="1" t="s">
        <v>42</v>
      </c>
      <c r="C1122" s="1" t="s">
        <v>7</v>
      </c>
      <c r="D1122" s="13" t="s">
        <v>1456</v>
      </c>
      <c r="E1122" s="13" t="s">
        <v>1456</v>
      </c>
      <c r="F1122" s="11" t="s">
        <v>1602</v>
      </c>
      <c r="G1122" s="1" t="s">
        <v>1603</v>
      </c>
      <c r="H1122" s="1" t="s">
        <v>290</v>
      </c>
      <c r="I1122" s="1" t="s">
        <v>291</v>
      </c>
      <c r="J1122" s="2">
        <v>636840</v>
      </c>
      <c r="K1122" s="2">
        <v>0</v>
      </c>
      <c r="L1122" s="2">
        <v>0</v>
      </c>
      <c r="M1122" s="2">
        <v>0</v>
      </c>
      <c r="N1122" s="6" t="str">
        <f t="shared" si="17"/>
        <v>-</v>
      </c>
      <c r="O1122" s="2">
        <v>0</v>
      </c>
      <c r="P1122" s="2">
        <v>0</v>
      </c>
    </row>
    <row r="1123" spans="1:16" ht="30" x14ac:dyDescent="0.25">
      <c r="A1123" s="1" t="s">
        <v>629</v>
      </c>
      <c r="B1123" s="1" t="s">
        <v>42</v>
      </c>
      <c r="C1123" s="1" t="s">
        <v>7</v>
      </c>
      <c r="D1123" s="13" t="s">
        <v>169</v>
      </c>
      <c r="E1123" s="13" t="s">
        <v>169</v>
      </c>
      <c r="F1123" s="11" t="s">
        <v>1604</v>
      </c>
      <c r="G1123" s="1" t="s">
        <v>1605</v>
      </c>
      <c r="H1123" s="1" t="s">
        <v>290</v>
      </c>
      <c r="I1123" s="1" t="s">
        <v>297</v>
      </c>
      <c r="J1123" s="2">
        <v>38941</v>
      </c>
      <c r="K1123" s="2">
        <v>43000</v>
      </c>
      <c r="L1123" s="2">
        <v>43000</v>
      </c>
      <c r="M1123" s="2">
        <v>0</v>
      </c>
      <c r="N1123" s="6">
        <f t="shared" si="17"/>
        <v>0</v>
      </c>
      <c r="O1123" s="2">
        <v>0</v>
      </c>
      <c r="P1123" s="2">
        <v>0</v>
      </c>
    </row>
    <row r="1124" spans="1:16" ht="45" x14ac:dyDescent="0.25">
      <c r="A1124" s="1" t="s">
        <v>629</v>
      </c>
      <c r="B1124" s="1" t="s">
        <v>42</v>
      </c>
      <c r="C1124" s="1" t="s">
        <v>7</v>
      </c>
      <c r="D1124" s="13" t="s">
        <v>169</v>
      </c>
      <c r="E1124" s="13" t="s">
        <v>4023</v>
      </c>
      <c r="F1124" s="11" t="s">
        <v>3845</v>
      </c>
      <c r="G1124" s="1" t="s">
        <v>3846</v>
      </c>
      <c r="H1124" s="1" t="s">
        <v>289</v>
      </c>
      <c r="I1124" s="1" t="s">
        <v>3847</v>
      </c>
      <c r="J1124" s="2">
        <v>0</v>
      </c>
      <c r="K1124" s="2">
        <v>1617000</v>
      </c>
      <c r="L1124" s="2">
        <v>1617000</v>
      </c>
      <c r="M1124" s="2">
        <v>379603.23800000001</v>
      </c>
      <c r="N1124" s="6">
        <f t="shared" si="17"/>
        <v>0.23475772294372296</v>
      </c>
      <c r="O1124" s="2">
        <v>5649000</v>
      </c>
      <c r="P1124" s="2">
        <v>14416000</v>
      </c>
    </row>
    <row r="1125" spans="1:16" ht="30" x14ac:dyDescent="0.25">
      <c r="A1125" s="1" t="s">
        <v>629</v>
      </c>
      <c r="B1125" s="1" t="s">
        <v>42</v>
      </c>
      <c r="C1125" s="1" t="s">
        <v>7</v>
      </c>
      <c r="D1125" s="13" t="s">
        <v>132</v>
      </c>
      <c r="E1125" s="13" t="s">
        <v>132</v>
      </c>
      <c r="F1125" s="11" t="s">
        <v>4930</v>
      </c>
      <c r="G1125" s="1" t="s">
        <v>4931</v>
      </c>
      <c r="H1125" s="1" t="s">
        <v>290</v>
      </c>
      <c r="I1125" s="1" t="s">
        <v>291</v>
      </c>
      <c r="J1125" s="2">
        <v>0</v>
      </c>
      <c r="K1125" s="2">
        <v>30500</v>
      </c>
      <c r="L1125" s="2">
        <v>30500</v>
      </c>
      <c r="M1125" s="2">
        <v>0</v>
      </c>
      <c r="N1125" s="6">
        <f t="shared" si="17"/>
        <v>0</v>
      </c>
      <c r="O1125" s="2">
        <v>1875000</v>
      </c>
      <c r="P1125" s="2">
        <v>2475000</v>
      </c>
    </row>
    <row r="1126" spans="1:16" x14ac:dyDescent="0.25">
      <c r="A1126" s="1" t="s">
        <v>629</v>
      </c>
      <c r="B1126" s="1" t="s">
        <v>42</v>
      </c>
      <c r="C1126" s="1" t="s">
        <v>7</v>
      </c>
      <c r="D1126" s="13" t="s">
        <v>1456</v>
      </c>
      <c r="E1126" s="13" t="s">
        <v>4046</v>
      </c>
      <c r="F1126" s="11" t="s">
        <v>1606</v>
      </c>
      <c r="G1126" s="1" t="s">
        <v>1607</v>
      </c>
      <c r="H1126" s="1" t="s">
        <v>44</v>
      </c>
      <c r="I1126" s="1" t="s">
        <v>45</v>
      </c>
      <c r="J1126" s="2">
        <v>10440</v>
      </c>
      <c r="K1126" s="2">
        <v>390000</v>
      </c>
      <c r="L1126" s="2">
        <v>390000</v>
      </c>
      <c r="M1126" s="2">
        <v>55008.7</v>
      </c>
      <c r="N1126" s="6">
        <f t="shared" si="17"/>
        <v>0.14104794871794871</v>
      </c>
      <c r="O1126" s="2">
        <v>70000</v>
      </c>
      <c r="P1126" s="2">
        <v>0</v>
      </c>
    </row>
    <row r="1127" spans="1:16" ht="30" x14ac:dyDescent="0.25">
      <c r="A1127" s="1" t="s">
        <v>629</v>
      </c>
      <c r="B1127" s="1" t="s">
        <v>42</v>
      </c>
      <c r="C1127" s="1" t="s">
        <v>7</v>
      </c>
      <c r="D1127" s="13" t="s">
        <v>136</v>
      </c>
      <c r="E1127" s="13" t="s">
        <v>4015</v>
      </c>
      <c r="F1127" s="11" t="s">
        <v>1608</v>
      </c>
      <c r="G1127" s="1" t="s">
        <v>1609</v>
      </c>
      <c r="H1127" s="1" t="s">
        <v>9</v>
      </c>
      <c r="I1127" s="1" t="s">
        <v>10</v>
      </c>
      <c r="J1127" s="2">
        <v>313200</v>
      </c>
      <c r="K1127" s="2">
        <v>23000</v>
      </c>
      <c r="L1127" s="2">
        <v>23000</v>
      </c>
      <c r="M1127" s="2">
        <v>17610.042000000001</v>
      </c>
      <c r="N1127" s="6">
        <f t="shared" si="17"/>
        <v>0.76565400000000006</v>
      </c>
      <c r="O1127" s="2">
        <v>0</v>
      </c>
      <c r="P1127" s="2">
        <v>0</v>
      </c>
    </row>
    <row r="1128" spans="1:16" ht="30" x14ac:dyDescent="0.25">
      <c r="A1128" s="1" t="s">
        <v>629</v>
      </c>
      <c r="B1128" s="1" t="s">
        <v>42</v>
      </c>
      <c r="C1128" s="1" t="s">
        <v>7</v>
      </c>
      <c r="D1128" s="13" t="s">
        <v>1456</v>
      </c>
      <c r="E1128" s="13" t="s">
        <v>4046</v>
      </c>
      <c r="F1128" s="11" t="s">
        <v>3848</v>
      </c>
      <c r="G1128" s="1" t="s">
        <v>3849</v>
      </c>
      <c r="H1128" s="1" t="s">
        <v>290</v>
      </c>
      <c r="I1128" s="1" t="s">
        <v>297</v>
      </c>
      <c r="J1128" s="2">
        <v>0</v>
      </c>
      <c r="K1128" s="2">
        <v>73800</v>
      </c>
      <c r="L1128" s="2">
        <v>73800</v>
      </c>
      <c r="M1128" s="2">
        <v>72759.12</v>
      </c>
      <c r="N1128" s="6">
        <f t="shared" si="17"/>
        <v>0.98589593495934957</v>
      </c>
      <c r="O1128" s="2">
        <v>0</v>
      </c>
      <c r="P1128" s="2">
        <v>0</v>
      </c>
    </row>
    <row r="1129" spans="1:16" ht="30" x14ac:dyDescent="0.25">
      <c r="A1129" s="1" t="s">
        <v>629</v>
      </c>
      <c r="B1129" s="1" t="s">
        <v>42</v>
      </c>
      <c r="C1129" s="1" t="s">
        <v>7</v>
      </c>
      <c r="D1129" s="13" t="s">
        <v>1456</v>
      </c>
      <c r="E1129" s="13" t="s">
        <v>4046</v>
      </c>
      <c r="F1129" s="11" t="s">
        <v>1610</v>
      </c>
      <c r="G1129" s="1" t="s">
        <v>1611</v>
      </c>
      <c r="H1129" s="1" t="s">
        <v>290</v>
      </c>
      <c r="I1129" s="1" t="s">
        <v>291</v>
      </c>
      <c r="J1129" s="2">
        <v>440166</v>
      </c>
      <c r="K1129" s="2">
        <v>563000</v>
      </c>
      <c r="L1129" s="2">
        <v>563000</v>
      </c>
      <c r="M1129" s="2">
        <v>345988.79100000003</v>
      </c>
      <c r="N1129" s="6">
        <f t="shared" si="17"/>
        <v>0.61454492184724696</v>
      </c>
      <c r="O1129" s="2">
        <v>108000</v>
      </c>
      <c r="P1129" s="2">
        <v>0</v>
      </c>
    </row>
    <row r="1130" spans="1:16" ht="30" x14ac:dyDescent="0.25">
      <c r="A1130" s="1" t="s">
        <v>629</v>
      </c>
      <c r="B1130" s="1" t="s">
        <v>42</v>
      </c>
      <c r="C1130" s="1" t="s">
        <v>7</v>
      </c>
      <c r="D1130" s="13" t="s">
        <v>142</v>
      </c>
      <c r="E1130" s="13" t="s">
        <v>4019</v>
      </c>
      <c r="F1130" s="11" t="s">
        <v>1612</v>
      </c>
      <c r="G1130" s="1" t="s">
        <v>1613</v>
      </c>
      <c r="H1130" s="1" t="s">
        <v>287</v>
      </c>
      <c r="I1130" s="1" t="s">
        <v>288</v>
      </c>
      <c r="J1130" s="2">
        <v>11709504</v>
      </c>
      <c r="K1130" s="2">
        <v>317000</v>
      </c>
      <c r="L1130" s="2">
        <v>317000</v>
      </c>
      <c r="M1130" s="2">
        <v>0</v>
      </c>
      <c r="N1130" s="6">
        <f t="shared" si="17"/>
        <v>0</v>
      </c>
      <c r="O1130" s="2">
        <v>4351000</v>
      </c>
      <c r="P1130" s="2">
        <v>8230000</v>
      </c>
    </row>
    <row r="1131" spans="1:16" ht="30" x14ac:dyDescent="0.25">
      <c r="A1131" s="1" t="s">
        <v>629</v>
      </c>
      <c r="B1131" s="1" t="s">
        <v>42</v>
      </c>
      <c r="C1131" s="1" t="s">
        <v>7</v>
      </c>
      <c r="D1131" s="13" t="s">
        <v>132</v>
      </c>
      <c r="E1131" s="13" t="s">
        <v>4021</v>
      </c>
      <c r="F1131" s="11" t="s">
        <v>2936</v>
      </c>
      <c r="G1131" s="1" t="s">
        <v>2937</v>
      </c>
      <c r="H1131" s="1" t="s">
        <v>44</v>
      </c>
      <c r="I1131" s="1" t="s">
        <v>2368</v>
      </c>
      <c r="J1131" s="2">
        <v>10440</v>
      </c>
      <c r="K1131" s="2">
        <v>0</v>
      </c>
      <c r="L1131" s="2">
        <v>0</v>
      </c>
      <c r="M1131" s="2">
        <v>0</v>
      </c>
      <c r="N1131" s="6" t="str">
        <f t="shared" si="17"/>
        <v>-</v>
      </c>
      <c r="O1131" s="2">
        <v>0</v>
      </c>
      <c r="P1131" s="2">
        <v>0</v>
      </c>
    </row>
    <row r="1132" spans="1:16" ht="30" x14ac:dyDescent="0.25">
      <c r="A1132" s="1" t="s">
        <v>629</v>
      </c>
      <c r="B1132" s="1" t="s">
        <v>42</v>
      </c>
      <c r="C1132" s="1" t="s">
        <v>7</v>
      </c>
      <c r="D1132" s="13" t="s">
        <v>1456</v>
      </c>
      <c r="E1132" s="13" t="s">
        <v>1456</v>
      </c>
      <c r="F1132" s="11" t="s">
        <v>1614</v>
      </c>
      <c r="G1132" s="1" t="s">
        <v>1615</v>
      </c>
      <c r="H1132" s="1" t="s">
        <v>287</v>
      </c>
      <c r="I1132" s="1" t="s">
        <v>288</v>
      </c>
      <c r="J1132" s="2">
        <v>243516</v>
      </c>
      <c r="K1132" s="2">
        <v>166000</v>
      </c>
      <c r="L1132" s="2">
        <v>166000</v>
      </c>
      <c r="M1132" s="2">
        <v>163884.82500000001</v>
      </c>
      <c r="N1132" s="6">
        <f t="shared" si="17"/>
        <v>0.98725798192771086</v>
      </c>
      <c r="O1132" s="2">
        <v>0</v>
      </c>
      <c r="P1132" s="2">
        <v>0</v>
      </c>
    </row>
    <row r="1133" spans="1:16" ht="30" x14ac:dyDescent="0.25">
      <c r="A1133" s="1" t="s">
        <v>629</v>
      </c>
      <c r="B1133" s="1" t="s">
        <v>42</v>
      </c>
      <c r="C1133" s="1" t="s">
        <v>7</v>
      </c>
      <c r="D1133" s="13" t="s">
        <v>129</v>
      </c>
      <c r="E1133" s="13" t="s">
        <v>129</v>
      </c>
      <c r="F1133" s="11" t="s">
        <v>1616</v>
      </c>
      <c r="G1133" s="1" t="s">
        <v>1617</v>
      </c>
      <c r="H1133" s="1" t="s">
        <v>290</v>
      </c>
      <c r="I1133" s="1" t="s">
        <v>291</v>
      </c>
      <c r="J1133" s="2">
        <v>1967705</v>
      </c>
      <c r="K1133" s="2">
        <v>110000</v>
      </c>
      <c r="L1133" s="2">
        <v>110000</v>
      </c>
      <c r="M1133" s="2">
        <v>5576.9449999999997</v>
      </c>
      <c r="N1133" s="6">
        <f t="shared" si="17"/>
        <v>5.0699499999999995E-2</v>
      </c>
      <c r="O1133" s="2">
        <v>0</v>
      </c>
      <c r="P1133" s="2">
        <v>0</v>
      </c>
    </row>
    <row r="1134" spans="1:16" ht="30" x14ac:dyDescent="0.25">
      <c r="A1134" s="1" t="s">
        <v>629</v>
      </c>
      <c r="B1134" s="1" t="s">
        <v>42</v>
      </c>
      <c r="C1134" s="1" t="s">
        <v>7</v>
      </c>
      <c r="D1134" s="13" t="s">
        <v>135</v>
      </c>
      <c r="E1134" s="13" t="s">
        <v>4021</v>
      </c>
      <c r="F1134" s="11" t="s">
        <v>2938</v>
      </c>
      <c r="G1134" s="1" t="s">
        <v>2939</v>
      </c>
      <c r="H1134" s="1" t="s">
        <v>290</v>
      </c>
      <c r="I1134" s="1" t="s">
        <v>291</v>
      </c>
      <c r="J1134" s="2">
        <v>10440</v>
      </c>
      <c r="K1134" s="2">
        <v>10440</v>
      </c>
      <c r="L1134" s="2">
        <v>10440</v>
      </c>
      <c r="M1134" s="2">
        <v>0</v>
      </c>
      <c r="N1134" s="6">
        <f t="shared" si="17"/>
        <v>0</v>
      </c>
      <c r="O1134" s="2">
        <v>0</v>
      </c>
      <c r="P1134" s="2">
        <v>0</v>
      </c>
    </row>
    <row r="1135" spans="1:16" ht="30" x14ac:dyDescent="0.25">
      <c r="A1135" s="1" t="s">
        <v>629</v>
      </c>
      <c r="B1135" s="1" t="s">
        <v>42</v>
      </c>
      <c r="C1135" s="1" t="s">
        <v>7</v>
      </c>
      <c r="D1135" s="13" t="s">
        <v>1456</v>
      </c>
      <c r="E1135" s="13" t="s">
        <v>1456</v>
      </c>
      <c r="F1135" s="11" t="s">
        <v>1618</v>
      </c>
      <c r="G1135" s="1" t="s">
        <v>1619</v>
      </c>
      <c r="H1135" s="1" t="s">
        <v>290</v>
      </c>
      <c r="I1135" s="1" t="s">
        <v>291</v>
      </c>
      <c r="J1135" s="2">
        <v>1879200</v>
      </c>
      <c r="K1135" s="2">
        <v>550000</v>
      </c>
      <c r="L1135" s="2">
        <v>550000</v>
      </c>
      <c r="M1135" s="2">
        <v>203616</v>
      </c>
      <c r="N1135" s="6">
        <f t="shared" si="17"/>
        <v>0.37021090909090909</v>
      </c>
      <c r="O1135" s="2">
        <v>1000000</v>
      </c>
      <c r="P1135" s="2">
        <v>1195000</v>
      </c>
    </row>
    <row r="1136" spans="1:16" ht="135" x14ac:dyDescent="0.25">
      <c r="A1136" s="1" t="s">
        <v>629</v>
      </c>
      <c r="B1136" s="1" t="s">
        <v>42</v>
      </c>
      <c r="C1136" s="1" t="s">
        <v>7</v>
      </c>
      <c r="D1136" s="13" t="s">
        <v>136</v>
      </c>
      <c r="E1136" s="13" t="s">
        <v>4012</v>
      </c>
      <c r="F1136" s="11" t="s">
        <v>3850</v>
      </c>
      <c r="G1136" s="1" t="s">
        <v>3851</v>
      </c>
      <c r="H1136" s="1" t="s">
        <v>1620</v>
      </c>
      <c r="I1136" s="1" t="s">
        <v>1621</v>
      </c>
      <c r="J1136" s="2">
        <v>0</v>
      </c>
      <c r="K1136" s="2">
        <v>115000</v>
      </c>
      <c r="L1136" s="2">
        <v>115000</v>
      </c>
      <c r="M1136" s="2">
        <v>113082.56200000001</v>
      </c>
      <c r="N1136" s="6">
        <f t="shared" si="17"/>
        <v>0.98332662608695653</v>
      </c>
      <c r="O1136" s="2">
        <v>0</v>
      </c>
      <c r="P1136" s="2">
        <v>0</v>
      </c>
    </row>
    <row r="1137" spans="1:16" ht="30" x14ac:dyDescent="0.25">
      <c r="A1137" s="1" t="s">
        <v>629</v>
      </c>
      <c r="B1137" s="1" t="s">
        <v>42</v>
      </c>
      <c r="C1137" s="1" t="s">
        <v>7</v>
      </c>
      <c r="D1137" s="13" t="s">
        <v>132</v>
      </c>
      <c r="E1137" s="13" t="s">
        <v>132</v>
      </c>
      <c r="F1137" s="11" t="s">
        <v>1622</v>
      </c>
      <c r="G1137" s="1" t="s">
        <v>1623</v>
      </c>
      <c r="H1137" s="1" t="s">
        <v>289</v>
      </c>
      <c r="I1137" s="1" t="s">
        <v>294</v>
      </c>
      <c r="J1137" s="2">
        <v>11361892</v>
      </c>
      <c r="K1137" s="2">
        <v>9637010</v>
      </c>
      <c r="L1137" s="2">
        <v>9637010</v>
      </c>
      <c r="M1137" s="2">
        <v>6722565.8949999996</v>
      </c>
      <c r="N1137" s="6">
        <f t="shared" si="17"/>
        <v>0.69757797231713981</v>
      </c>
      <c r="O1137" s="2">
        <v>15610000</v>
      </c>
      <c r="P1137" s="2">
        <v>15614000</v>
      </c>
    </row>
    <row r="1138" spans="1:16" ht="30" x14ac:dyDescent="0.25">
      <c r="A1138" s="1" t="s">
        <v>629</v>
      </c>
      <c r="B1138" s="1" t="s">
        <v>42</v>
      </c>
      <c r="C1138" s="1" t="s">
        <v>7</v>
      </c>
      <c r="D1138" s="13" t="s">
        <v>169</v>
      </c>
      <c r="E1138" s="13" t="s">
        <v>169</v>
      </c>
      <c r="F1138" s="11" t="s">
        <v>292</v>
      </c>
      <c r="G1138" s="1" t="s">
        <v>293</v>
      </c>
      <c r="H1138" s="1" t="s">
        <v>289</v>
      </c>
      <c r="I1138" s="1" t="s">
        <v>294</v>
      </c>
      <c r="J1138" s="2">
        <v>3613284</v>
      </c>
      <c r="K1138" s="2">
        <v>5015010</v>
      </c>
      <c r="L1138" s="2">
        <v>5015010</v>
      </c>
      <c r="M1138" s="2">
        <v>311901.929</v>
      </c>
      <c r="N1138" s="6">
        <f t="shared" si="17"/>
        <v>6.219368037152468E-2</v>
      </c>
      <c r="O1138" s="2">
        <v>13778000</v>
      </c>
      <c r="P1138" s="2">
        <v>13167000</v>
      </c>
    </row>
    <row r="1139" spans="1:16" ht="135" x14ac:dyDescent="0.25">
      <c r="A1139" s="1" t="s">
        <v>629</v>
      </c>
      <c r="B1139" s="1" t="s">
        <v>42</v>
      </c>
      <c r="C1139" s="1" t="s">
        <v>7</v>
      </c>
      <c r="D1139" s="13" t="s">
        <v>136</v>
      </c>
      <c r="E1139" s="13" t="s">
        <v>4016</v>
      </c>
      <c r="F1139" s="11" t="s">
        <v>1624</v>
      </c>
      <c r="G1139" s="1" t="s">
        <v>1625</v>
      </c>
      <c r="H1139" s="1" t="s">
        <v>1620</v>
      </c>
      <c r="I1139" s="1" t="s">
        <v>1621</v>
      </c>
      <c r="J1139" s="2">
        <v>373752</v>
      </c>
      <c r="K1139" s="2">
        <v>1438000</v>
      </c>
      <c r="L1139" s="2">
        <v>1438000</v>
      </c>
      <c r="M1139" s="2">
        <v>1424548.1429999999</v>
      </c>
      <c r="N1139" s="6">
        <f t="shared" si="17"/>
        <v>0.99064544019471479</v>
      </c>
      <c r="O1139" s="2">
        <v>0</v>
      </c>
      <c r="P1139" s="2">
        <v>0</v>
      </c>
    </row>
    <row r="1140" spans="1:16" ht="60" x14ac:dyDescent="0.25">
      <c r="A1140" s="1" t="s">
        <v>629</v>
      </c>
      <c r="B1140" s="1" t="s">
        <v>42</v>
      </c>
      <c r="C1140" s="1" t="s">
        <v>7</v>
      </c>
      <c r="D1140" s="13" t="s">
        <v>136</v>
      </c>
      <c r="E1140" s="13" t="s">
        <v>4015</v>
      </c>
      <c r="F1140" s="11" t="s">
        <v>1626</v>
      </c>
      <c r="G1140" s="1" t="s">
        <v>1627</v>
      </c>
      <c r="H1140" s="1" t="s">
        <v>43</v>
      </c>
      <c r="I1140" s="1" t="s">
        <v>1628</v>
      </c>
      <c r="J1140" s="2">
        <v>3556908</v>
      </c>
      <c r="K1140" s="2">
        <v>3598000</v>
      </c>
      <c r="L1140" s="2">
        <v>3598000</v>
      </c>
      <c r="M1140" s="2">
        <v>3052779.4909999999</v>
      </c>
      <c r="N1140" s="6">
        <f t="shared" si="17"/>
        <v>0.8484656728738188</v>
      </c>
      <c r="O1140" s="2">
        <v>5270000</v>
      </c>
      <c r="P1140" s="2">
        <v>0</v>
      </c>
    </row>
    <row r="1141" spans="1:16" ht="45" x14ac:dyDescent="0.25">
      <c r="A1141" s="1" t="s">
        <v>629</v>
      </c>
      <c r="B1141" s="1" t="s">
        <v>42</v>
      </c>
      <c r="C1141" s="1" t="s">
        <v>7</v>
      </c>
      <c r="D1141" s="13" t="s">
        <v>136</v>
      </c>
      <c r="E1141" s="13" t="s">
        <v>4012</v>
      </c>
      <c r="F1141" s="11" t="s">
        <v>295</v>
      </c>
      <c r="G1141" s="1" t="s">
        <v>417</v>
      </c>
      <c r="H1141" s="1" t="s">
        <v>43</v>
      </c>
      <c r="I1141" s="1" t="s">
        <v>296</v>
      </c>
      <c r="J1141" s="2">
        <v>591321</v>
      </c>
      <c r="K1141" s="2">
        <v>30000</v>
      </c>
      <c r="L1141" s="2">
        <v>30000</v>
      </c>
      <c r="M1141" s="2">
        <v>0</v>
      </c>
      <c r="N1141" s="6">
        <f t="shared" si="17"/>
        <v>0</v>
      </c>
      <c r="O1141" s="2">
        <v>0</v>
      </c>
      <c r="P1141" s="2">
        <v>0</v>
      </c>
    </row>
    <row r="1142" spans="1:16" x14ac:dyDescent="0.25">
      <c r="A1142" s="1" t="s">
        <v>629</v>
      </c>
      <c r="B1142" s="1" t="s">
        <v>42</v>
      </c>
      <c r="C1142" s="1" t="s">
        <v>7</v>
      </c>
      <c r="D1142" s="13" t="s">
        <v>1456</v>
      </c>
      <c r="E1142" s="13" t="s">
        <v>4046</v>
      </c>
      <c r="F1142" s="11" t="s">
        <v>1630</v>
      </c>
      <c r="G1142" s="1" t="s">
        <v>1631</v>
      </c>
      <c r="H1142" s="1" t="s">
        <v>290</v>
      </c>
      <c r="I1142" s="1" t="s">
        <v>291</v>
      </c>
      <c r="J1142" s="2">
        <v>10440</v>
      </c>
      <c r="K1142" s="2">
        <v>122440</v>
      </c>
      <c r="L1142" s="2">
        <v>122440</v>
      </c>
      <c r="M1142" s="2">
        <v>98391.6</v>
      </c>
      <c r="N1142" s="6">
        <f t="shared" si="17"/>
        <v>0.80359032995753021</v>
      </c>
      <c r="O1142" s="2">
        <v>25560</v>
      </c>
      <c r="P1142" s="2">
        <v>0</v>
      </c>
    </row>
    <row r="1143" spans="1:16" ht="30" x14ac:dyDescent="0.25">
      <c r="A1143" s="1" t="s">
        <v>629</v>
      </c>
      <c r="B1143" s="1" t="s">
        <v>42</v>
      </c>
      <c r="C1143" s="1" t="s">
        <v>7</v>
      </c>
      <c r="D1143" s="13" t="s">
        <v>1456</v>
      </c>
      <c r="E1143" s="13" t="s">
        <v>4046</v>
      </c>
      <c r="F1143" s="11" t="s">
        <v>1632</v>
      </c>
      <c r="G1143" s="1" t="s">
        <v>1633</v>
      </c>
      <c r="H1143" s="1" t="s">
        <v>290</v>
      </c>
      <c r="I1143" s="1" t="s">
        <v>291</v>
      </c>
      <c r="J1143" s="2">
        <v>2205943</v>
      </c>
      <c r="K1143" s="2">
        <v>20000</v>
      </c>
      <c r="L1143" s="2">
        <v>20000</v>
      </c>
      <c r="M1143" s="2">
        <v>0</v>
      </c>
      <c r="N1143" s="6">
        <f t="shared" si="17"/>
        <v>0</v>
      </c>
      <c r="O1143" s="2">
        <v>2145771</v>
      </c>
      <c r="P1143" s="2">
        <v>1722000</v>
      </c>
    </row>
    <row r="1144" spans="1:16" ht="45" x14ac:dyDescent="0.25">
      <c r="A1144" s="1" t="s">
        <v>629</v>
      </c>
      <c r="B1144" s="1" t="s">
        <v>42</v>
      </c>
      <c r="C1144" s="1" t="s">
        <v>7</v>
      </c>
      <c r="D1144" s="13" t="s">
        <v>136</v>
      </c>
      <c r="E1144" s="13" t="s">
        <v>4018</v>
      </c>
      <c r="F1144" s="11" t="s">
        <v>1634</v>
      </c>
      <c r="G1144" s="1" t="s">
        <v>1635</v>
      </c>
      <c r="H1144" s="1" t="s">
        <v>43</v>
      </c>
      <c r="I1144" s="1" t="s">
        <v>1636</v>
      </c>
      <c r="J1144" s="2">
        <v>5710680</v>
      </c>
      <c r="K1144" s="2">
        <v>7440596</v>
      </c>
      <c r="L1144" s="2">
        <v>7440596</v>
      </c>
      <c r="M1144" s="2">
        <v>5532636.9560000002</v>
      </c>
      <c r="N1144" s="6">
        <f t="shared" si="17"/>
        <v>0.74357443355344122</v>
      </c>
      <c r="O1144" s="2">
        <v>6943000</v>
      </c>
      <c r="P1144" s="2">
        <v>7002000</v>
      </c>
    </row>
    <row r="1145" spans="1:16" ht="45" x14ac:dyDescent="0.25">
      <c r="A1145" s="1" t="s">
        <v>629</v>
      </c>
      <c r="B1145" s="1" t="s">
        <v>42</v>
      </c>
      <c r="C1145" s="1" t="s">
        <v>7</v>
      </c>
      <c r="D1145" s="13" t="s">
        <v>169</v>
      </c>
      <c r="E1145" s="13" t="s">
        <v>169</v>
      </c>
      <c r="F1145" s="11" t="s">
        <v>1637</v>
      </c>
      <c r="G1145" s="1" t="s">
        <v>1638</v>
      </c>
      <c r="H1145" s="1" t="s">
        <v>290</v>
      </c>
      <c r="I1145" s="1" t="s">
        <v>291</v>
      </c>
      <c r="J1145" s="2">
        <v>1115598</v>
      </c>
      <c r="K1145" s="2">
        <v>469000</v>
      </c>
      <c r="L1145" s="2">
        <v>469000</v>
      </c>
      <c r="M1145" s="2">
        <v>461931.64399999997</v>
      </c>
      <c r="N1145" s="6">
        <f t="shared" si="17"/>
        <v>0.98492887846481869</v>
      </c>
      <c r="O1145" s="2">
        <v>630000</v>
      </c>
      <c r="P1145" s="2">
        <v>0</v>
      </c>
    </row>
    <row r="1146" spans="1:16" ht="45" x14ac:dyDescent="0.25">
      <c r="A1146" s="1" t="s">
        <v>629</v>
      </c>
      <c r="B1146" s="1" t="s">
        <v>42</v>
      </c>
      <c r="C1146" s="1" t="s">
        <v>7</v>
      </c>
      <c r="D1146" s="13" t="s">
        <v>169</v>
      </c>
      <c r="E1146" s="13" t="s">
        <v>4023</v>
      </c>
      <c r="F1146" s="11" t="s">
        <v>4393</v>
      </c>
      <c r="G1146" s="1" t="s">
        <v>4394</v>
      </c>
      <c r="H1146" s="1" t="s">
        <v>290</v>
      </c>
      <c r="I1146" s="1" t="s">
        <v>297</v>
      </c>
      <c r="J1146" s="2">
        <v>0</v>
      </c>
      <c r="K1146" s="2">
        <v>278000</v>
      </c>
      <c r="L1146" s="2">
        <v>278000</v>
      </c>
      <c r="M1146" s="2">
        <v>508.93</v>
      </c>
      <c r="N1146" s="6">
        <f t="shared" si="17"/>
        <v>1.8306834532374101E-3</v>
      </c>
      <c r="O1146" s="2">
        <v>5000000</v>
      </c>
      <c r="P1146" s="2">
        <v>13661000</v>
      </c>
    </row>
    <row r="1147" spans="1:16" ht="30" x14ac:dyDescent="0.25">
      <c r="A1147" s="1" t="s">
        <v>629</v>
      </c>
      <c r="B1147" s="1" t="s">
        <v>42</v>
      </c>
      <c r="C1147" s="1" t="s">
        <v>7</v>
      </c>
      <c r="D1147" s="13" t="s">
        <v>1456</v>
      </c>
      <c r="E1147" s="13" t="s">
        <v>4021</v>
      </c>
      <c r="F1147" s="11" t="s">
        <v>2940</v>
      </c>
      <c r="G1147" s="1" t="s">
        <v>2941</v>
      </c>
      <c r="H1147" s="1" t="s">
        <v>289</v>
      </c>
      <c r="I1147" s="1" t="s">
        <v>298</v>
      </c>
      <c r="J1147" s="2">
        <v>104400</v>
      </c>
      <c r="K1147" s="2">
        <v>104900</v>
      </c>
      <c r="L1147" s="2">
        <v>104900</v>
      </c>
      <c r="M1147" s="2">
        <v>0</v>
      </c>
      <c r="N1147" s="6">
        <f t="shared" si="17"/>
        <v>0</v>
      </c>
      <c r="O1147" s="2">
        <v>203000</v>
      </c>
      <c r="P1147" s="2">
        <v>169730</v>
      </c>
    </row>
    <row r="1148" spans="1:16" ht="30" x14ac:dyDescent="0.25">
      <c r="A1148" s="1" t="s">
        <v>629</v>
      </c>
      <c r="B1148" s="1" t="s">
        <v>42</v>
      </c>
      <c r="C1148" s="1" t="s">
        <v>7</v>
      </c>
      <c r="D1148" s="13" t="s">
        <v>132</v>
      </c>
      <c r="E1148" s="13" t="s">
        <v>4021</v>
      </c>
      <c r="F1148" s="11" t="s">
        <v>2942</v>
      </c>
      <c r="G1148" s="1" t="s">
        <v>2943</v>
      </c>
      <c r="H1148" s="1" t="s">
        <v>44</v>
      </c>
      <c r="I1148" s="1" t="s">
        <v>45</v>
      </c>
      <c r="J1148" s="2">
        <v>93960</v>
      </c>
      <c r="K1148" s="2">
        <v>94460</v>
      </c>
      <c r="L1148" s="2">
        <v>94460</v>
      </c>
      <c r="M1148" s="2">
        <v>0</v>
      </c>
      <c r="N1148" s="6">
        <f t="shared" si="17"/>
        <v>0</v>
      </c>
      <c r="O1148" s="2">
        <v>62000</v>
      </c>
      <c r="P1148" s="2">
        <v>0</v>
      </c>
    </row>
    <row r="1149" spans="1:16" ht="30" x14ac:dyDescent="0.25">
      <c r="A1149" s="1" t="s">
        <v>629</v>
      </c>
      <c r="B1149" s="1" t="s">
        <v>42</v>
      </c>
      <c r="C1149" s="1" t="s">
        <v>7</v>
      </c>
      <c r="D1149" s="13" t="s">
        <v>136</v>
      </c>
      <c r="E1149" s="13" t="s">
        <v>4012</v>
      </c>
      <c r="F1149" s="11" t="s">
        <v>3852</v>
      </c>
      <c r="G1149" s="1" t="s">
        <v>3853</v>
      </c>
      <c r="H1149" s="1" t="s">
        <v>289</v>
      </c>
      <c r="I1149" s="1" t="s">
        <v>298</v>
      </c>
      <c r="J1149" s="2">
        <v>0</v>
      </c>
      <c r="K1149" s="2">
        <v>30</v>
      </c>
      <c r="L1149" s="2">
        <v>30</v>
      </c>
      <c r="M1149" s="2">
        <v>0</v>
      </c>
      <c r="N1149" s="6">
        <f t="shared" si="17"/>
        <v>0</v>
      </c>
      <c r="O1149" s="2">
        <v>3071000</v>
      </c>
      <c r="P1149" s="2">
        <v>0</v>
      </c>
    </row>
    <row r="1150" spans="1:16" x14ac:dyDescent="0.25">
      <c r="A1150" s="1" t="s">
        <v>629</v>
      </c>
      <c r="B1150" s="1" t="s">
        <v>42</v>
      </c>
      <c r="C1150" s="1" t="s">
        <v>7</v>
      </c>
      <c r="D1150" s="13" t="s">
        <v>136</v>
      </c>
      <c r="E1150" s="13" t="s">
        <v>4012</v>
      </c>
      <c r="F1150" s="11" t="s">
        <v>2944</v>
      </c>
      <c r="G1150" s="1" t="s">
        <v>417</v>
      </c>
      <c r="H1150" s="1" t="s">
        <v>9</v>
      </c>
      <c r="I1150" s="1" t="s">
        <v>10</v>
      </c>
      <c r="J1150" s="2">
        <v>8863479</v>
      </c>
      <c r="K1150" s="2">
        <v>10</v>
      </c>
      <c r="L1150" s="2">
        <v>10</v>
      </c>
      <c r="M1150" s="2">
        <v>0</v>
      </c>
      <c r="N1150" s="6">
        <f t="shared" si="17"/>
        <v>0</v>
      </c>
      <c r="O1150" s="2">
        <v>829000</v>
      </c>
      <c r="P1150" s="2">
        <v>0</v>
      </c>
    </row>
    <row r="1151" spans="1:16" ht="120" x14ac:dyDescent="0.25">
      <c r="A1151" s="1" t="s">
        <v>629</v>
      </c>
      <c r="B1151" s="1" t="s">
        <v>42</v>
      </c>
      <c r="C1151" s="1" t="s">
        <v>7</v>
      </c>
      <c r="D1151" s="13" t="s">
        <v>136</v>
      </c>
      <c r="E1151" s="13" t="s">
        <v>4016</v>
      </c>
      <c r="F1151" s="11" t="s">
        <v>1639</v>
      </c>
      <c r="G1151" s="1" t="s">
        <v>1629</v>
      </c>
      <c r="H1151" s="1" t="s">
        <v>43</v>
      </c>
      <c r="I1151" s="1" t="s">
        <v>2945</v>
      </c>
      <c r="J1151" s="2">
        <v>3862800</v>
      </c>
      <c r="K1151" s="2">
        <v>1255000</v>
      </c>
      <c r="L1151" s="2">
        <v>1255000</v>
      </c>
      <c r="M1151" s="2">
        <v>152125.011</v>
      </c>
      <c r="N1151" s="6">
        <f t="shared" si="17"/>
        <v>0.12121514820717132</v>
      </c>
      <c r="O1151" s="2">
        <v>0</v>
      </c>
      <c r="P1151" s="2">
        <v>0</v>
      </c>
    </row>
    <row r="1152" spans="1:16" ht="120" x14ac:dyDescent="0.25">
      <c r="A1152" s="1" t="s">
        <v>629</v>
      </c>
      <c r="B1152" s="1" t="s">
        <v>42</v>
      </c>
      <c r="C1152" s="1" t="s">
        <v>7</v>
      </c>
      <c r="D1152" s="13" t="s">
        <v>136</v>
      </c>
      <c r="E1152" s="13" t="s">
        <v>4017</v>
      </c>
      <c r="F1152" s="11" t="s">
        <v>2946</v>
      </c>
      <c r="G1152" s="1" t="s">
        <v>2947</v>
      </c>
      <c r="H1152" s="1" t="s">
        <v>43</v>
      </c>
      <c r="I1152" s="1" t="s">
        <v>2945</v>
      </c>
      <c r="J1152" s="2">
        <v>3784879</v>
      </c>
      <c r="K1152" s="2">
        <v>4269000</v>
      </c>
      <c r="L1152" s="2">
        <v>4269000</v>
      </c>
      <c r="M1152" s="2">
        <v>3059423.9339999999</v>
      </c>
      <c r="N1152" s="6">
        <f t="shared" si="17"/>
        <v>0.71666056078706952</v>
      </c>
      <c r="O1152" s="2">
        <v>0</v>
      </c>
      <c r="P1152" s="2">
        <v>0</v>
      </c>
    </row>
    <row r="1153" spans="1:16" ht="60" x14ac:dyDescent="0.25">
      <c r="A1153" s="1" t="s">
        <v>629</v>
      </c>
      <c r="B1153" s="1" t="s">
        <v>42</v>
      </c>
      <c r="C1153" s="1" t="s">
        <v>7</v>
      </c>
      <c r="D1153" s="13" t="s">
        <v>136</v>
      </c>
      <c r="E1153" s="13" t="s">
        <v>4018</v>
      </c>
      <c r="F1153" s="11" t="s">
        <v>4725</v>
      </c>
      <c r="G1153" s="1" t="s">
        <v>2951</v>
      </c>
      <c r="H1153" s="1" t="s">
        <v>1620</v>
      </c>
      <c r="I1153" s="1" t="s">
        <v>4726</v>
      </c>
      <c r="J1153" s="2">
        <v>0</v>
      </c>
      <c r="K1153" s="2">
        <v>21500</v>
      </c>
      <c r="L1153" s="2">
        <v>21500</v>
      </c>
      <c r="M1153" s="2">
        <v>0</v>
      </c>
      <c r="N1153" s="6">
        <f t="shared" si="17"/>
        <v>0</v>
      </c>
      <c r="O1153" s="2">
        <v>1893000</v>
      </c>
      <c r="P1153" s="2">
        <v>1997000</v>
      </c>
    </row>
    <row r="1154" spans="1:16" ht="30" x14ac:dyDescent="0.25">
      <c r="A1154" s="1" t="s">
        <v>629</v>
      </c>
      <c r="B1154" s="1" t="s">
        <v>42</v>
      </c>
      <c r="C1154" s="1" t="s">
        <v>7</v>
      </c>
      <c r="D1154" s="13" t="s">
        <v>169</v>
      </c>
      <c r="E1154" s="13" t="s">
        <v>169</v>
      </c>
      <c r="F1154" s="11" t="s">
        <v>2948</v>
      </c>
      <c r="G1154" s="1" t="s">
        <v>2949</v>
      </c>
      <c r="H1154" s="1" t="s">
        <v>289</v>
      </c>
      <c r="I1154" s="1" t="s">
        <v>319</v>
      </c>
      <c r="J1154" s="2">
        <v>114840</v>
      </c>
      <c r="K1154" s="2">
        <v>115340</v>
      </c>
      <c r="L1154" s="2">
        <v>115340</v>
      </c>
      <c r="M1154" s="2">
        <v>0</v>
      </c>
      <c r="N1154" s="6">
        <f t="shared" si="17"/>
        <v>0</v>
      </c>
      <c r="O1154" s="2">
        <v>314000</v>
      </c>
      <c r="P1154" s="2">
        <v>197500</v>
      </c>
    </row>
    <row r="1155" spans="1:16" ht="60" x14ac:dyDescent="0.25">
      <c r="A1155" s="1" t="s">
        <v>629</v>
      </c>
      <c r="B1155" s="1" t="s">
        <v>42</v>
      </c>
      <c r="C1155" s="1" t="s">
        <v>7</v>
      </c>
      <c r="D1155" s="13" t="s">
        <v>136</v>
      </c>
      <c r="E1155" s="13" t="s">
        <v>4016</v>
      </c>
      <c r="F1155" s="11" t="s">
        <v>2442</v>
      </c>
      <c r="G1155" s="1" t="s">
        <v>2443</v>
      </c>
      <c r="H1155" s="1" t="s">
        <v>43</v>
      </c>
      <c r="I1155" s="1" t="s">
        <v>4286</v>
      </c>
      <c r="J1155" s="2">
        <v>1284283</v>
      </c>
      <c r="K1155" s="2">
        <v>0</v>
      </c>
      <c r="L1155" s="2">
        <v>0</v>
      </c>
      <c r="M1155" s="2">
        <v>0</v>
      </c>
      <c r="N1155" s="6" t="str">
        <f t="shared" si="17"/>
        <v>-</v>
      </c>
      <c r="O1155" s="2">
        <v>0</v>
      </c>
      <c r="P1155" s="2">
        <v>0</v>
      </c>
    </row>
    <row r="1156" spans="1:16" ht="135" x14ac:dyDescent="0.25">
      <c r="A1156" s="1" t="s">
        <v>629</v>
      </c>
      <c r="B1156" s="1" t="s">
        <v>42</v>
      </c>
      <c r="C1156" s="1" t="s">
        <v>7</v>
      </c>
      <c r="D1156" s="13" t="s">
        <v>173</v>
      </c>
      <c r="E1156" s="13" t="s">
        <v>4024</v>
      </c>
      <c r="F1156" s="11" t="s">
        <v>4932</v>
      </c>
      <c r="G1156" s="1" t="s">
        <v>4933</v>
      </c>
      <c r="H1156" s="1" t="s">
        <v>1620</v>
      </c>
      <c r="I1156" s="1" t="s">
        <v>1621</v>
      </c>
      <c r="J1156" s="2">
        <v>0</v>
      </c>
      <c r="K1156" s="2">
        <v>10500</v>
      </c>
      <c r="L1156" s="2">
        <v>10500</v>
      </c>
      <c r="M1156" s="2">
        <v>0</v>
      </c>
      <c r="N1156" s="6">
        <f t="shared" si="17"/>
        <v>0</v>
      </c>
      <c r="O1156" s="2">
        <v>1004000</v>
      </c>
      <c r="P1156" s="2">
        <v>0</v>
      </c>
    </row>
    <row r="1157" spans="1:16" ht="30" x14ac:dyDescent="0.25">
      <c r="A1157" s="1" t="s">
        <v>629</v>
      </c>
      <c r="B1157" s="1" t="s">
        <v>42</v>
      </c>
      <c r="C1157" s="1" t="s">
        <v>7</v>
      </c>
      <c r="D1157" s="13" t="s">
        <v>136</v>
      </c>
      <c r="E1157" s="13" t="s">
        <v>4014</v>
      </c>
      <c r="F1157" s="11" t="s">
        <v>4727</v>
      </c>
      <c r="G1157" s="1" t="s">
        <v>4728</v>
      </c>
      <c r="H1157" s="1" t="s">
        <v>9</v>
      </c>
      <c r="I1157" s="1" t="s">
        <v>10</v>
      </c>
      <c r="J1157" s="2">
        <v>0</v>
      </c>
      <c r="K1157" s="2">
        <v>150000</v>
      </c>
      <c r="L1157" s="2">
        <v>150000</v>
      </c>
      <c r="M1157" s="2">
        <v>0</v>
      </c>
      <c r="N1157" s="6">
        <f t="shared" ref="N1157:N1220" si="18">IF(K1157=0,"-",M1157/K1157)</f>
        <v>0</v>
      </c>
      <c r="O1157" s="2">
        <v>3650000</v>
      </c>
      <c r="P1157" s="2">
        <v>0</v>
      </c>
    </row>
    <row r="1158" spans="1:16" ht="30" x14ac:dyDescent="0.25">
      <c r="A1158" s="1" t="s">
        <v>629</v>
      </c>
      <c r="B1158" s="1" t="s">
        <v>42</v>
      </c>
      <c r="C1158" s="1" t="s">
        <v>7</v>
      </c>
      <c r="D1158" s="13" t="s">
        <v>12</v>
      </c>
      <c r="E1158" s="13" t="s">
        <v>12</v>
      </c>
      <c r="F1158" s="11" t="s">
        <v>2950</v>
      </c>
      <c r="G1158" s="1" t="s">
        <v>2951</v>
      </c>
      <c r="H1158" s="1" t="s">
        <v>12</v>
      </c>
      <c r="I1158" s="1" t="s">
        <v>12</v>
      </c>
      <c r="J1158" s="2">
        <v>1045</v>
      </c>
      <c r="K1158" s="2">
        <v>0</v>
      </c>
      <c r="L1158" s="2">
        <v>0</v>
      </c>
      <c r="M1158" s="2">
        <v>0</v>
      </c>
      <c r="N1158" s="6" t="str">
        <f t="shared" si="18"/>
        <v>-</v>
      </c>
      <c r="O1158" s="2">
        <v>0</v>
      </c>
      <c r="P1158" s="2">
        <v>0</v>
      </c>
    </row>
    <row r="1159" spans="1:16" ht="30" x14ac:dyDescent="0.25">
      <c r="A1159" s="1" t="s">
        <v>629</v>
      </c>
      <c r="B1159" s="1" t="s">
        <v>6</v>
      </c>
      <c r="C1159" s="1" t="s">
        <v>47</v>
      </c>
      <c r="D1159" s="13" t="s">
        <v>249</v>
      </c>
      <c r="E1159" s="13" t="s">
        <v>249</v>
      </c>
      <c r="F1159" s="11" t="s">
        <v>1640</v>
      </c>
      <c r="G1159" s="1" t="s">
        <v>1641</v>
      </c>
      <c r="H1159" s="1" t="s">
        <v>9</v>
      </c>
      <c r="I1159" s="1" t="s">
        <v>10</v>
      </c>
      <c r="J1159" s="2">
        <v>85399</v>
      </c>
      <c r="K1159" s="2">
        <v>57000</v>
      </c>
      <c r="L1159" s="2">
        <v>57000</v>
      </c>
      <c r="M1159" s="2">
        <v>0</v>
      </c>
      <c r="N1159" s="6">
        <f t="shared" si="18"/>
        <v>0</v>
      </c>
      <c r="O1159" s="2">
        <v>28000</v>
      </c>
      <c r="P1159" s="2">
        <v>37000</v>
      </c>
    </row>
    <row r="1160" spans="1:16" ht="30" x14ac:dyDescent="0.25">
      <c r="A1160" s="1" t="s">
        <v>629</v>
      </c>
      <c r="B1160" s="1" t="s">
        <v>6</v>
      </c>
      <c r="C1160" s="1" t="s">
        <v>47</v>
      </c>
      <c r="D1160" s="13" t="s">
        <v>173</v>
      </c>
      <c r="E1160" s="13" t="s">
        <v>4024</v>
      </c>
      <c r="F1160" s="11" t="s">
        <v>1642</v>
      </c>
      <c r="G1160" s="1" t="s">
        <v>2952</v>
      </c>
      <c r="H1160" s="1" t="s">
        <v>9</v>
      </c>
      <c r="I1160" s="1" t="s">
        <v>10</v>
      </c>
      <c r="J1160" s="2">
        <v>204624</v>
      </c>
      <c r="K1160" s="2">
        <v>202000</v>
      </c>
      <c r="L1160" s="2">
        <v>202000</v>
      </c>
      <c r="M1160" s="2">
        <v>201086.55</v>
      </c>
      <c r="N1160" s="6">
        <f t="shared" si="18"/>
        <v>0.99547797029702967</v>
      </c>
      <c r="O1160" s="2">
        <v>0</v>
      </c>
      <c r="P1160" s="2">
        <v>0</v>
      </c>
    </row>
    <row r="1161" spans="1:16" ht="30" x14ac:dyDescent="0.25">
      <c r="A1161" s="1" t="s">
        <v>629</v>
      </c>
      <c r="B1161" s="1" t="s">
        <v>6</v>
      </c>
      <c r="C1161" s="1" t="s">
        <v>47</v>
      </c>
      <c r="D1161" s="13" t="s">
        <v>249</v>
      </c>
      <c r="E1161" s="13" t="s">
        <v>249</v>
      </c>
      <c r="F1161" s="11" t="s">
        <v>1643</v>
      </c>
      <c r="G1161" s="1" t="s">
        <v>1644</v>
      </c>
      <c r="H1161" s="1" t="s">
        <v>9</v>
      </c>
      <c r="I1161" s="1" t="s">
        <v>10</v>
      </c>
      <c r="J1161" s="2">
        <v>395599</v>
      </c>
      <c r="K1161" s="2">
        <v>421000</v>
      </c>
      <c r="L1161" s="2">
        <v>421000</v>
      </c>
      <c r="M1161" s="2">
        <v>419583.78</v>
      </c>
      <c r="N1161" s="6">
        <f t="shared" si="18"/>
        <v>0.99663605700712599</v>
      </c>
      <c r="O1161" s="2">
        <v>0</v>
      </c>
      <c r="P1161" s="2">
        <v>0</v>
      </c>
    </row>
    <row r="1162" spans="1:16" ht="45" x14ac:dyDescent="0.25">
      <c r="A1162" s="1" t="s">
        <v>629</v>
      </c>
      <c r="B1162" s="1" t="s">
        <v>6</v>
      </c>
      <c r="C1162" s="1" t="s">
        <v>47</v>
      </c>
      <c r="D1162" s="13" t="s">
        <v>249</v>
      </c>
      <c r="E1162" s="13" t="s">
        <v>249</v>
      </c>
      <c r="F1162" s="11" t="s">
        <v>1645</v>
      </c>
      <c r="G1162" s="1" t="s">
        <v>1646</v>
      </c>
      <c r="H1162" s="1" t="s">
        <v>9</v>
      </c>
      <c r="I1162" s="1" t="s">
        <v>10</v>
      </c>
      <c r="J1162" s="2">
        <v>246363</v>
      </c>
      <c r="K1162" s="2">
        <v>0</v>
      </c>
      <c r="L1162" s="2">
        <v>0</v>
      </c>
      <c r="M1162" s="2">
        <v>0</v>
      </c>
      <c r="N1162" s="6" t="str">
        <f t="shared" si="18"/>
        <v>-</v>
      </c>
      <c r="O1162" s="2">
        <v>0</v>
      </c>
      <c r="P1162" s="2">
        <v>0</v>
      </c>
    </row>
    <row r="1163" spans="1:16" ht="30" x14ac:dyDescent="0.25">
      <c r="A1163" s="1" t="s">
        <v>629</v>
      </c>
      <c r="B1163" s="1" t="s">
        <v>6</v>
      </c>
      <c r="C1163" s="1" t="s">
        <v>47</v>
      </c>
      <c r="D1163" s="13" t="s">
        <v>249</v>
      </c>
      <c r="E1163" s="13" t="s">
        <v>249</v>
      </c>
      <c r="F1163" s="11" t="s">
        <v>1647</v>
      </c>
      <c r="G1163" s="1" t="s">
        <v>1648</v>
      </c>
      <c r="H1163" s="1" t="s">
        <v>102</v>
      </c>
      <c r="I1163" s="1" t="s">
        <v>2953</v>
      </c>
      <c r="J1163" s="2">
        <v>164287</v>
      </c>
      <c r="K1163" s="2">
        <v>0</v>
      </c>
      <c r="L1163" s="2">
        <v>0</v>
      </c>
      <c r="M1163" s="2">
        <v>0</v>
      </c>
      <c r="N1163" s="6" t="str">
        <f t="shared" si="18"/>
        <v>-</v>
      </c>
      <c r="O1163" s="2">
        <v>0</v>
      </c>
      <c r="P1163" s="2">
        <v>0</v>
      </c>
    </row>
    <row r="1164" spans="1:16" ht="30" x14ac:dyDescent="0.25">
      <c r="A1164" s="1" t="s">
        <v>629</v>
      </c>
      <c r="B1164" s="1" t="s">
        <v>6</v>
      </c>
      <c r="C1164" s="1" t="s">
        <v>47</v>
      </c>
      <c r="D1164" s="13" t="s">
        <v>249</v>
      </c>
      <c r="E1164" s="13" t="s">
        <v>249</v>
      </c>
      <c r="F1164" s="11" t="s">
        <v>1649</v>
      </c>
      <c r="G1164" s="1" t="s">
        <v>1650</v>
      </c>
      <c r="H1164" s="1" t="s">
        <v>9</v>
      </c>
      <c r="I1164" s="1" t="s">
        <v>10</v>
      </c>
      <c r="J1164" s="2">
        <v>299264</v>
      </c>
      <c r="K1164" s="2">
        <v>0</v>
      </c>
      <c r="L1164" s="2">
        <v>0</v>
      </c>
      <c r="M1164" s="2">
        <v>0</v>
      </c>
      <c r="N1164" s="6" t="str">
        <f t="shared" si="18"/>
        <v>-</v>
      </c>
      <c r="O1164" s="2">
        <v>0</v>
      </c>
      <c r="P1164" s="2">
        <v>0</v>
      </c>
    </row>
    <row r="1165" spans="1:16" ht="30" x14ac:dyDescent="0.25">
      <c r="A1165" s="1" t="s">
        <v>629</v>
      </c>
      <c r="B1165" s="1" t="s">
        <v>6</v>
      </c>
      <c r="C1165" s="1" t="s">
        <v>47</v>
      </c>
      <c r="D1165" s="13" t="s">
        <v>249</v>
      </c>
      <c r="E1165" s="13" t="s">
        <v>249</v>
      </c>
      <c r="F1165" s="11" t="s">
        <v>1651</v>
      </c>
      <c r="G1165" s="1" t="s">
        <v>1652</v>
      </c>
      <c r="H1165" s="1" t="s">
        <v>9</v>
      </c>
      <c r="I1165" s="1" t="s">
        <v>10</v>
      </c>
      <c r="J1165" s="2">
        <v>23571</v>
      </c>
      <c r="K1165" s="2">
        <v>30000</v>
      </c>
      <c r="L1165" s="2">
        <v>30000</v>
      </c>
      <c r="M1165" s="2">
        <v>27000</v>
      </c>
      <c r="N1165" s="6">
        <f t="shared" si="18"/>
        <v>0.9</v>
      </c>
      <c r="O1165" s="2">
        <v>0</v>
      </c>
      <c r="P1165" s="2">
        <v>0</v>
      </c>
    </row>
    <row r="1166" spans="1:16" ht="30" x14ac:dyDescent="0.25">
      <c r="A1166" s="1" t="s">
        <v>629</v>
      </c>
      <c r="B1166" s="1" t="s">
        <v>6</v>
      </c>
      <c r="C1166" s="1" t="s">
        <v>47</v>
      </c>
      <c r="D1166" s="13" t="s">
        <v>249</v>
      </c>
      <c r="E1166" s="13" t="s">
        <v>249</v>
      </c>
      <c r="F1166" s="11" t="s">
        <v>1653</v>
      </c>
      <c r="G1166" s="1" t="s">
        <v>1654</v>
      </c>
      <c r="H1166" s="1" t="s">
        <v>103</v>
      </c>
      <c r="I1166" s="1" t="s">
        <v>10</v>
      </c>
      <c r="J1166" s="2">
        <v>439048</v>
      </c>
      <c r="K1166" s="2">
        <v>1111000</v>
      </c>
      <c r="L1166" s="2">
        <v>1111000</v>
      </c>
      <c r="M1166" s="2">
        <v>806892.36</v>
      </c>
      <c r="N1166" s="6">
        <f t="shared" si="18"/>
        <v>0.72627575157515756</v>
      </c>
      <c r="O1166" s="2">
        <v>338000</v>
      </c>
      <c r="P1166" s="2">
        <v>52000</v>
      </c>
    </row>
    <row r="1167" spans="1:16" ht="30" x14ac:dyDescent="0.25">
      <c r="A1167" s="1" t="s">
        <v>629</v>
      </c>
      <c r="B1167" s="1" t="s">
        <v>6</v>
      </c>
      <c r="C1167" s="1" t="s">
        <v>47</v>
      </c>
      <c r="D1167" s="13" t="s">
        <v>249</v>
      </c>
      <c r="E1167" s="13" t="s">
        <v>249</v>
      </c>
      <c r="F1167" s="11" t="s">
        <v>1655</v>
      </c>
      <c r="G1167" s="1" t="s">
        <v>1656</v>
      </c>
      <c r="H1167" s="1" t="s">
        <v>9</v>
      </c>
      <c r="I1167" s="1" t="s">
        <v>10</v>
      </c>
      <c r="J1167" s="2">
        <v>149877</v>
      </c>
      <c r="K1167" s="2">
        <v>91000</v>
      </c>
      <c r="L1167" s="2">
        <v>91000</v>
      </c>
      <c r="M1167" s="2">
        <v>26947.8</v>
      </c>
      <c r="N1167" s="6">
        <f t="shared" si="18"/>
        <v>0.2961296703296703</v>
      </c>
      <c r="O1167" s="2">
        <v>119000</v>
      </c>
      <c r="P1167" s="2">
        <v>0</v>
      </c>
    </row>
    <row r="1168" spans="1:16" ht="30" x14ac:dyDescent="0.25">
      <c r="A1168" s="1" t="s">
        <v>629</v>
      </c>
      <c r="B1168" s="1" t="s">
        <v>6</v>
      </c>
      <c r="C1168" s="1" t="s">
        <v>47</v>
      </c>
      <c r="D1168" s="13" t="s">
        <v>249</v>
      </c>
      <c r="E1168" s="13" t="s">
        <v>249</v>
      </c>
      <c r="F1168" s="11" t="s">
        <v>1657</v>
      </c>
      <c r="G1168" s="1" t="s">
        <v>1658</v>
      </c>
      <c r="H1168" s="1" t="s">
        <v>2954</v>
      </c>
      <c r="I1168" s="1" t="s">
        <v>2955</v>
      </c>
      <c r="J1168" s="2">
        <v>73081</v>
      </c>
      <c r="K1168" s="2">
        <v>455000</v>
      </c>
      <c r="L1168" s="2">
        <v>455000</v>
      </c>
      <c r="M1168" s="2">
        <v>63.006999999999998</v>
      </c>
      <c r="N1168" s="6">
        <f t="shared" si="18"/>
        <v>1.3847692307692307E-4</v>
      </c>
      <c r="O1168" s="2">
        <v>256000</v>
      </c>
      <c r="P1168" s="2">
        <v>10000</v>
      </c>
    </row>
    <row r="1169" spans="1:16" ht="30" x14ac:dyDescent="0.25">
      <c r="A1169" s="1" t="s">
        <v>629</v>
      </c>
      <c r="B1169" s="1" t="s">
        <v>6</v>
      </c>
      <c r="C1169" s="1" t="s">
        <v>47</v>
      </c>
      <c r="D1169" s="13" t="s">
        <v>249</v>
      </c>
      <c r="E1169" s="13" t="s">
        <v>249</v>
      </c>
      <c r="F1169" s="11" t="s">
        <v>4729</v>
      </c>
      <c r="G1169" s="1" t="s">
        <v>4730</v>
      </c>
      <c r="H1169" s="1" t="s">
        <v>9</v>
      </c>
      <c r="I1169" s="1" t="s">
        <v>10</v>
      </c>
      <c r="J1169" s="2">
        <v>0</v>
      </c>
      <c r="K1169" s="2">
        <v>10500</v>
      </c>
      <c r="L1169" s="2">
        <v>10500</v>
      </c>
      <c r="M1169" s="2">
        <v>0</v>
      </c>
      <c r="N1169" s="6">
        <f t="shared" si="18"/>
        <v>0</v>
      </c>
      <c r="O1169" s="2">
        <v>56000</v>
      </c>
      <c r="P1169" s="2">
        <v>51800</v>
      </c>
    </row>
    <row r="1170" spans="1:16" ht="30" x14ac:dyDescent="0.25">
      <c r="A1170" s="1" t="s">
        <v>629</v>
      </c>
      <c r="B1170" s="1" t="s">
        <v>6</v>
      </c>
      <c r="C1170" s="1" t="s">
        <v>47</v>
      </c>
      <c r="D1170" s="13" t="s">
        <v>249</v>
      </c>
      <c r="E1170" s="13" t="s">
        <v>249</v>
      </c>
      <c r="F1170" s="11" t="s">
        <v>2956</v>
      </c>
      <c r="G1170" s="1" t="s">
        <v>2957</v>
      </c>
      <c r="H1170" s="1" t="s">
        <v>9</v>
      </c>
      <c r="I1170" s="1" t="s">
        <v>10</v>
      </c>
      <c r="J1170" s="2">
        <v>20880</v>
      </c>
      <c r="K1170" s="2">
        <v>21380</v>
      </c>
      <c r="L1170" s="2">
        <v>21380</v>
      </c>
      <c r="M1170" s="2">
        <v>0</v>
      </c>
      <c r="N1170" s="6">
        <f t="shared" si="18"/>
        <v>0</v>
      </c>
      <c r="O1170" s="2">
        <v>157000</v>
      </c>
      <c r="P1170" s="2">
        <v>42000</v>
      </c>
    </row>
    <row r="1171" spans="1:16" ht="30" x14ac:dyDescent="0.25">
      <c r="A1171" s="1" t="s">
        <v>629</v>
      </c>
      <c r="B1171" s="1" t="s">
        <v>6</v>
      </c>
      <c r="C1171" s="1" t="s">
        <v>47</v>
      </c>
      <c r="D1171" s="13" t="s">
        <v>249</v>
      </c>
      <c r="E1171" s="13" t="s">
        <v>249</v>
      </c>
      <c r="F1171" s="11" t="s">
        <v>1659</v>
      </c>
      <c r="G1171" s="1" t="s">
        <v>1660</v>
      </c>
      <c r="H1171" s="1" t="s">
        <v>9</v>
      </c>
      <c r="I1171" s="1" t="s">
        <v>10</v>
      </c>
      <c r="J1171" s="2">
        <v>533745</v>
      </c>
      <c r="K1171" s="2">
        <v>407000</v>
      </c>
      <c r="L1171" s="2">
        <v>407000</v>
      </c>
      <c r="M1171" s="2">
        <v>223403.18</v>
      </c>
      <c r="N1171" s="6">
        <f t="shared" si="18"/>
        <v>0.54890216216216214</v>
      </c>
      <c r="O1171" s="2">
        <v>349000</v>
      </c>
      <c r="P1171" s="2">
        <v>525000</v>
      </c>
    </row>
    <row r="1172" spans="1:16" ht="30" x14ac:dyDescent="0.25">
      <c r="A1172" s="1" t="s">
        <v>629</v>
      </c>
      <c r="B1172" s="1" t="s">
        <v>6</v>
      </c>
      <c r="C1172" s="1" t="s">
        <v>47</v>
      </c>
      <c r="D1172" s="13" t="s">
        <v>249</v>
      </c>
      <c r="E1172" s="13" t="s">
        <v>249</v>
      </c>
      <c r="F1172" s="11" t="s">
        <v>1661</v>
      </c>
      <c r="G1172" s="1" t="s">
        <v>1662</v>
      </c>
      <c r="H1172" s="1" t="s">
        <v>9</v>
      </c>
      <c r="I1172" s="1" t="s">
        <v>10</v>
      </c>
      <c r="J1172" s="2">
        <v>54288</v>
      </c>
      <c r="K1172" s="2">
        <v>126000</v>
      </c>
      <c r="L1172" s="2">
        <v>126000</v>
      </c>
      <c r="M1172" s="2">
        <v>49000</v>
      </c>
      <c r="N1172" s="6">
        <f t="shared" si="18"/>
        <v>0.3888888888888889</v>
      </c>
      <c r="O1172" s="2">
        <v>173000</v>
      </c>
      <c r="P1172" s="2">
        <v>21000</v>
      </c>
    </row>
    <row r="1173" spans="1:16" ht="30" x14ac:dyDescent="0.25">
      <c r="A1173" s="1" t="s">
        <v>629</v>
      </c>
      <c r="B1173" s="1" t="s">
        <v>6</v>
      </c>
      <c r="C1173" s="1" t="s">
        <v>47</v>
      </c>
      <c r="D1173" s="13" t="s">
        <v>249</v>
      </c>
      <c r="E1173" s="13" t="s">
        <v>249</v>
      </c>
      <c r="F1173" s="11" t="s">
        <v>1663</v>
      </c>
      <c r="G1173" s="1" t="s">
        <v>1664</v>
      </c>
      <c r="H1173" s="1" t="s">
        <v>9</v>
      </c>
      <c r="I1173" s="1" t="s">
        <v>10</v>
      </c>
      <c r="J1173" s="2">
        <v>53375</v>
      </c>
      <c r="K1173" s="2">
        <v>303000</v>
      </c>
      <c r="L1173" s="2">
        <v>303000</v>
      </c>
      <c r="M1173" s="2">
        <v>205977.95</v>
      </c>
      <c r="N1173" s="6">
        <f t="shared" si="18"/>
        <v>0.6797952145214522</v>
      </c>
      <c r="O1173" s="2">
        <v>364000</v>
      </c>
      <c r="P1173" s="2">
        <v>463000</v>
      </c>
    </row>
    <row r="1174" spans="1:16" ht="30" x14ac:dyDescent="0.25">
      <c r="A1174" s="1" t="s">
        <v>629</v>
      </c>
      <c r="B1174" s="1" t="s">
        <v>6</v>
      </c>
      <c r="C1174" s="1" t="s">
        <v>47</v>
      </c>
      <c r="D1174" s="13" t="s">
        <v>249</v>
      </c>
      <c r="E1174" s="13" t="s">
        <v>249</v>
      </c>
      <c r="F1174" s="11" t="s">
        <v>2384</v>
      </c>
      <c r="G1174" s="1" t="s">
        <v>2385</v>
      </c>
      <c r="H1174" s="1" t="s">
        <v>9</v>
      </c>
      <c r="I1174" s="1" t="s">
        <v>10</v>
      </c>
      <c r="J1174" s="2">
        <v>160776</v>
      </c>
      <c r="K1174" s="2">
        <v>110000</v>
      </c>
      <c r="L1174" s="2">
        <v>110000</v>
      </c>
      <c r="M1174" s="2">
        <v>51249.2</v>
      </c>
      <c r="N1174" s="6">
        <f t="shared" si="18"/>
        <v>0.46590181818181814</v>
      </c>
      <c r="O1174" s="2">
        <v>144000</v>
      </c>
      <c r="P1174" s="2">
        <v>0</v>
      </c>
    </row>
    <row r="1175" spans="1:16" ht="30" x14ac:dyDescent="0.25">
      <c r="A1175" s="1" t="s">
        <v>629</v>
      </c>
      <c r="B1175" s="1" t="s">
        <v>6</v>
      </c>
      <c r="C1175" s="1" t="s">
        <v>47</v>
      </c>
      <c r="D1175" s="13" t="s">
        <v>249</v>
      </c>
      <c r="E1175" s="13" t="s">
        <v>249</v>
      </c>
      <c r="F1175" s="11" t="s">
        <v>2362</v>
      </c>
      <c r="G1175" s="1" t="s">
        <v>2363</v>
      </c>
      <c r="H1175" s="1" t="s">
        <v>9</v>
      </c>
      <c r="I1175" s="1" t="s">
        <v>10</v>
      </c>
      <c r="J1175" s="2">
        <v>146692</v>
      </c>
      <c r="K1175" s="2">
        <v>251000</v>
      </c>
      <c r="L1175" s="2">
        <v>251000</v>
      </c>
      <c r="M1175" s="2">
        <v>250074.66399999999</v>
      </c>
      <c r="N1175" s="6">
        <f t="shared" si="18"/>
        <v>0.9963134023904382</v>
      </c>
      <c r="O1175" s="2">
        <v>0</v>
      </c>
      <c r="P1175" s="2">
        <v>0</v>
      </c>
    </row>
    <row r="1176" spans="1:16" ht="30" x14ac:dyDescent="0.25">
      <c r="A1176" s="1" t="s">
        <v>629</v>
      </c>
      <c r="B1176" s="1" t="s">
        <v>6</v>
      </c>
      <c r="C1176" s="1" t="s">
        <v>47</v>
      </c>
      <c r="D1176" s="13" t="s">
        <v>249</v>
      </c>
      <c r="E1176" s="13" t="s">
        <v>4024</v>
      </c>
      <c r="F1176" s="11" t="s">
        <v>2958</v>
      </c>
      <c r="G1176" s="1" t="s">
        <v>2959</v>
      </c>
      <c r="H1176" s="1" t="s">
        <v>9</v>
      </c>
      <c r="I1176" s="1" t="s">
        <v>10</v>
      </c>
      <c r="J1176" s="2">
        <v>41760</v>
      </c>
      <c r="K1176" s="2">
        <v>42260</v>
      </c>
      <c r="L1176" s="2">
        <v>42260</v>
      </c>
      <c r="M1176" s="2">
        <v>0</v>
      </c>
      <c r="N1176" s="6">
        <f t="shared" si="18"/>
        <v>0</v>
      </c>
      <c r="O1176" s="2">
        <v>157000</v>
      </c>
      <c r="P1176" s="2">
        <v>51000</v>
      </c>
    </row>
    <row r="1177" spans="1:16" ht="30" x14ac:dyDescent="0.25">
      <c r="A1177" s="1" t="s">
        <v>629</v>
      </c>
      <c r="B1177" s="1" t="s">
        <v>6</v>
      </c>
      <c r="C1177" s="1" t="s">
        <v>47</v>
      </c>
      <c r="D1177" s="13" t="s">
        <v>249</v>
      </c>
      <c r="E1177" s="13" t="s">
        <v>249</v>
      </c>
      <c r="F1177" s="11" t="s">
        <v>2960</v>
      </c>
      <c r="G1177" s="1" t="s">
        <v>2961</v>
      </c>
      <c r="H1177" s="1" t="s">
        <v>9</v>
      </c>
      <c r="I1177" s="1" t="s">
        <v>10</v>
      </c>
      <c r="J1177" s="2">
        <v>43848</v>
      </c>
      <c r="K1177" s="2">
        <v>10500</v>
      </c>
      <c r="L1177" s="2">
        <v>10500</v>
      </c>
      <c r="M1177" s="2">
        <v>0</v>
      </c>
      <c r="N1177" s="6">
        <f t="shared" si="18"/>
        <v>0</v>
      </c>
      <c r="O1177" s="2">
        <v>212000</v>
      </c>
      <c r="P1177" s="2">
        <v>91000</v>
      </c>
    </row>
    <row r="1178" spans="1:16" ht="30" x14ac:dyDescent="0.25">
      <c r="A1178" s="1" t="s">
        <v>629</v>
      </c>
      <c r="B1178" s="1" t="s">
        <v>6</v>
      </c>
      <c r="C1178" s="1" t="s">
        <v>47</v>
      </c>
      <c r="D1178" s="13" t="s">
        <v>249</v>
      </c>
      <c r="E1178" s="13" t="s">
        <v>249</v>
      </c>
      <c r="F1178" s="11" t="s">
        <v>2962</v>
      </c>
      <c r="G1178" s="1" t="s">
        <v>2963</v>
      </c>
      <c r="H1178" s="1" t="s">
        <v>9</v>
      </c>
      <c r="I1178" s="1" t="s">
        <v>10</v>
      </c>
      <c r="J1178" s="2">
        <v>20880</v>
      </c>
      <c r="K1178" s="2">
        <v>21380</v>
      </c>
      <c r="L1178" s="2">
        <v>21380</v>
      </c>
      <c r="M1178" s="2">
        <v>0</v>
      </c>
      <c r="N1178" s="6">
        <f t="shared" si="18"/>
        <v>0</v>
      </c>
      <c r="O1178" s="2">
        <v>105000</v>
      </c>
      <c r="P1178" s="2">
        <v>30000</v>
      </c>
    </row>
    <row r="1179" spans="1:16" ht="30" x14ac:dyDescent="0.25">
      <c r="A1179" s="1" t="s">
        <v>629</v>
      </c>
      <c r="B1179" s="1" t="s">
        <v>6</v>
      </c>
      <c r="C1179" s="1" t="s">
        <v>47</v>
      </c>
      <c r="D1179" s="13" t="s">
        <v>249</v>
      </c>
      <c r="E1179" s="13" t="s">
        <v>4024</v>
      </c>
      <c r="F1179" s="11" t="s">
        <v>2964</v>
      </c>
      <c r="G1179" s="1" t="s">
        <v>2965</v>
      </c>
      <c r="H1179" s="1" t="s">
        <v>9</v>
      </c>
      <c r="I1179" s="1" t="s">
        <v>10</v>
      </c>
      <c r="J1179" s="2">
        <v>20880</v>
      </c>
      <c r="K1179" s="2">
        <v>20880</v>
      </c>
      <c r="L1179" s="2">
        <v>20880</v>
      </c>
      <c r="M1179" s="2">
        <v>0</v>
      </c>
      <c r="N1179" s="6">
        <f t="shared" si="18"/>
        <v>0</v>
      </c>
      <c r="O1179" s="2">
        <v>250560</v>
      </c>
      <c r="P1179" s="2">
        <v>250560</v>
      </c>
    </row>
    <row r="1180" spans="1:16" ht="30" x14ac:dyDescent="0.25">
      <c r="A1180" s="1" t="s">
        <v>629</v>
      </c>
      <c r="B1180" s="1" t="s">
        <v>6</v>
      </c>
      <c r="C1180" s="1" t="s">
        <v>47</v>
      </c>
      <c r="D1180" s="13" t="s">
        <v>249</v>
      </c>
      <c r="E1180" s="13" t="s">
        <v>4024</v>
      </c>
      <c r="F1180" s="11" t="s">
        <v>2972</v>
      </c>
      <c r="G1180" s="1" t="s">
        <v>4731</v>
      </c>
      <c r="H1180" s="1" t="s">
        <v>9</v>
      </c>
      <c r="I1180" s="1" t="s">
        <v>10</v>
      </c>
      <c r="J1180" s="2">
        <v>93960</v>
      </c>
      <c r="K1180" s="2">
        <v>10500</v>
      </c>
      <c r="L1180" s="2">
        <v>10500</v>
      </c>
      <c r="M1180" s="2">
        <v>0</v>
      </c>
      <c r="N1180" s="6">
        <f t="shared" si="18"/>
        <v>0</v>
      </c>
      <c r="O1180" s="2">
        <v>260000</v>
      </c>
      <c r="P1180" s="2">
        <v>252000</v>
      </c>
    </row>
    <row r="1181" spans="1:16" ht="90" x14ac:dyDescent="0.25">
      <c r="A1181" s="1" t="s">
        <v>629</v>
      </c>
      <c r="B1181" s="1" t="s">
        <v>6</v>
      </c>
      <c r="C1181" s="1" t="s">
        <v>7</v>
      </c>
      <c r="D1181" s="13" t="s">
        <v>11</v>
      </c>
      <c r="E1181" s="13" t="s">
        <v>11</v>
      </c>
      <c r="F1181" s="11" t="s">
        <v>1665</v>
      </c>
      <c r="G1181" s="1" t="s">
        <v>1666</v>
      </c>
      <c r="H1181" s="1" t="s">
        <v>1667</v>
      </c>
      <c r="I1181" s="1" t="s">
        <v>1668</v>
      </c>
      <c r="J1181" s="2">
        <v>2822976</v>
      </c>
      <c r="K1181" s="2">
        <v>1000000</v>
      </c>
      <c r="L1181" s="2">
        <v>1000000</v>
      </c>
      <c r="M1181" s="2">
        <v>222864.158</v>
      </c>
      <c r="N1181" s="6">
        <f t="shared" si="18"/>
        <v>0.22286415800000001</v>
      </c>
      <c r="O1181" s="2">
        <v>1913000</v>
      </c>
      <c r="P1181" s="2">
        <v>700000</v>
      </c>
    </row>
    <row r="1182" spans="1:16" ht="165" x14ac:dyDescent="0.25">
      <c r="A1182" s="1" t="s">
        <v>629</v>
      </c>
      <c r="B1182" s="1" t="s">
        <v>6</v>
      </c>
      <c r="C1182" s="1" t="s">
        <v>7</v>
      </c>
      <c r="D1182" s="13" t="s">
        <v>11</v>
      </c>
      <c r="E1182" s="13" t="s">
        <v>11</v>
      </c>
      <c r="F1182" s="11" t="s">
        <v>1669</v>
      </c>
      <c r="G1182" s="1" t="s">
        <v>1670</v>
      </c>
      <c r="H1182" s="1" t="s">
        <v>1671</v>
      </c>
      <c r="I1182" s="1" t="s">
        <v>1672</v>
      </c>
      <c r="J1182" s="2">
        <v>1525284</v>
      </c>
      <c r="K1182" s="2">
        <v>746000</v>
      </c>
      <c r="L1182" s="2">
        <v>746000</v>
      </c>
      <c r="M1182" s="2">
        <v>0</v>
      </c>
      <c r="N1182" s="6">
        <f t="shared" si="18"/>
        <v>0</v>
      </c>
      <c r="O1182" s="2">
        <v>803000</v>
      </c>
      <c r="P1182" s="2">
        <v>347000</v>
      </c>
    </row>
    <row r="1183" spans="1:16" ht="45" x14ac:dyDescent="0.25">
      <c r="A1183" s="1" t="s">
        <v>629</v>
      </c>
      <c r="B1183" s="1" t="s">
        <v>6</v>
      </c>
      <c r="C1183" s="1" t="s">
        <v>7</v>
      </c>
      <c r="D1183" s="13" t="s">
        <v>158</v>
      </c>
      <c r="E1183" s="13" t="s">
        <v>158</v>
      </c>
      <c r="F1183" s="11" t="s">
        <v>1080</v>
      </c>
      <c r="G1183" s="1" t="s">
        <v>1081</v>
      </c>
      <c r="H1183" s="1" t="s">
        <v>88</v>
      </c>
      <c r="I1183" s="1" t="s">
        <v>4287</v>
      </c>
      <c r="J1183" s="2">
        <v>52200</v>
      </c>
      <c r="K1183" s="2">
        <v>892900</v>
      </c>
      <c r="L1183" s="2">
        <v>892900</v>
      </c>
      <c r="M1183" s="2">
        <v>177621.06400000001</v>
      </c>
      <c r="N1183" s="6">
        <f t="shared" si="18"/>
        <v>0.19892604322992496</v>
      </c>
      <c r="O1183" s="2">
        <v>0</v>
      </c>
      <c r="P1183" s="2">
        <v>0</v>
      </c>
    </row>
    <row r="1184" spans="1:16" ht="30" x14ac:dyDescent="0.25">
      <c r="A1184" s="1" t="s">
        <v>629</v>
      </c>
      <c r="B1184" s="1" t="s">
        <v>6</v>
      </c>
      <c r="C1184" s="1" t="s">
        <v>7</v>
      </c>
      <c r="D1184" s="13" t="s">
        <v>11</v>
      </c>
      <c r="E1184" s="13" t="s">
        <v>11</v>
      </c>
      <c r="F1184" s="11" t="s">
        <v>1673</v>
      </c>
      <c r="G1184" s="1" t="s">
        <v>1674</v>
      </c>
      <c r="H1184" s="1" t="s">
        <v>27</v>
      </c>
      <c r="I1184" s="1" t="s">
        <v>81</v>
      </c>
      <c r="J1184" s="2">
        <v>2599351</v>
      </c>
      <c r="K1184" s="2">
        <v>0</v>
      </c>
      <c r="L1184" s="2">
        <v>0</v>
      </c>
      <c r="M1184" s="2">
        <v>0</v>
      </c>
      <c r="N1184" s="6" t="str">
        <f t="shared" si="18"/>
        <v>-</v>
      </c>
      <c r="O1184" s="2">
        <v>0</v>
      </c>
      <c r="P1184" s="2">
        <v>0</v>
      </c>
    </row>
    <row r="1185" spans="1:16" ht="90" x14ac:dyDescent="0.25">
      <c r="A1185" s="1" t="s">
        <v>629</v>
      </c>
      <c r="B1185" s="1" t="s">
        <v>6</v>
      </c>
      <c r="C1185" s="1" t="s">
        <v>7</v>
      </c>
      <c r="D1185" s="13" t="s">
        <v>136</v>
      </c>
      <c r="E1185" s="13" t="s">
        <v>4047</v>
      </c>
      <c r="F1185" s="11" t="s">
        <v>1675</v>
      </c>
      <c r="G1185" s="1" t="s">
        <v>1676</v>
      </c>
      <c r="H1185" s="1" t="s">
        <v>1677</v>
      </c>
      <c r="I1185" s="1" t="s">
        <v>1678</v>
      </c>
      <c r="J1185" s="2">
        <v>113483</v>
      </c>
      <c r="K1185" s="2">
        <v>10000</v>
      </c>
      <c r="L1185" s="2">
        <v>10000</v>
      </c>
      <c r="M1185" s="2">
        <v>0</v>
      </c>
      <c r="N1185" s="6">
        <f t="shared" si="18"/>
        <v>0</v>
      </c>
      <c r="O1185" s="2">
        <v>800000</v>
      </c>
      <c r="P1185" s="2">
        <v>0</v>
      </c>
    </row>
    <row r="1186" spans="1:16" ht="30" x14ac:dyDescent="0.25">
      <c r="A1186" s="1" t="s">
        <v>629</v>
      </c>
      <c r="B1186" s="1" t="s">
        <v>6</v>
      </c>
      <c r="C1186" s="1" t="s">
        <v>7</v>
      </c>
      <c r="D1186" s="13" t="s">
        <v>173</v>
      </c>
      <c r="E1186" s="13" t="s">
        <v>4024</v>
      </c>
      <c r="F1186" s="11" t="s">
        <v>4732</v>
      </c>
      <c r="G1186" s="1" t="s">
        <v>4733</v>
      </c>
      <c r="H1186" s="1" t="s">
        <v>9</v>
      </c>
      <c r="I1186" s="1" t="s">
        <v>10</v>
      </c>
      <c r="J1186" s="2">
        <v>0</v>
      </c>
      <c r="K1186" s="2">
        <v>4700</v>
      </c>
      <c r="L1186" s="2">
        <v>4700</v>
      </c>
      <c r="M1186" s="2">
        <v>4677.692</v>
      </c>
      <c r="N1186" s="6">
        <f t="shared" si="18"/>
        <v>0.99525361702127657</v>
      </c>
      <c r="O1186" s="2">
        <v>0</v>
      </c>
      <c r="P1186" s="2">
        <v>0</v>
      </c>
    </row>
    <row r="1187" spans="1:16" ht="75" x14ac:dyDescent="0.25">
      <c r="A1187" s="1" t="s">
        <v>629</v>
      </c>
      <c r="B1187" s="1" t="s">
        <v>6</v>
      </c>
      <c r="C1187" s="1" t="s">
        <v>7</v>
      </c>
      <c r="D1187" s="13" t="s">
        <v>136</v>
      </c>
      <c r="E1187" s="13" t="s">
        <v>4047</v>
      </c>
      <c r="F1187" s="11" t="s">
        <v>1679</v>
      </c>
      <c r="G1187" s="1" t="s">
        <v>1680</v>
      </c>
      <c r="H1187" s="1" t="s">
        <v>1681</v>
      </c>
      <c r="I1187" s="1" t="s">
        <v>1682</v>
      </c>
      <c r="J1187" s="2">
        <v>696556</v>
      </c>
      <c r="K1187" s="2">
        <v>570000</v>
      </c>
      <c r="L1187" s="2">
        <v>570000</v>
      </c>
      <c r="M1187" s="2">
        <v>479712.94099999999</v>
      </c>
      <c r="N1187" s="6">
        <f t="shared" si="18"/>
        <v>0.84160165087719296</v>
      </c>
      <c r="O1187" s="2">
        <v>342000</v>
      </c>
      <c r="P1187" s="2">
        <v>0</v>
      </c>
    </row>
    <row r="1188" spans="1:16" x14ac:dyDescent="0.25">
      <c r="A1188" s="1" t="s">
        <v>629</v>
      </c>
      <c r="B1188" s="1" t="s">
        <v>6</v>
      </c>
      <c r="C1188" s="1" t="s">
        <v>7</v>
      </c>
      <c r="D1188" s="13" t="s">
        <v>136</v>
      </c>
      <c r="E1188" s="13" t="s">
        <v>4047</v>
      </c>
      <c r="F1188" s="11" t="s">
        <v>1683</v>
      </c>
      <c r="G1188" s="1" t="s">
        <v>1684</v>
      </c>
      <c r="H1188" s="1" t="s">
        <v>9</v>
      </c>
      <c r="I1188" s="1" t="s">
        <v>10</v>
      </c>
      <c r="J1188" s="2">
        <v>93960</v>
      </c>
      <c r="K1188" s="2">
        <v>49000</v>
      </c>
      <c r="L1188" s="2">
        <v>49000</v>
      </c>
      <c r="M1188" s="2">
        <v>0</v>
      </c>
      <c r="N1188" s="6">
        <f t="shared" si="18"/>
        <v>0</v>
      </c>
      <c r="O1188" s="2">
        <v>89000</v>
      </c>
      <c r="P1188" s="2">
        <v>45000</v>
      </c>
    </row>
    <row r="1189" spans="1:16" ht="30" x14ac:dyDescent="0.25">
      <c r="A1189" s="1" t="s">
        <v>629</v>
      </c>
      <c r="B1189" s="1" t="s">
        <v>6</v>
      </c>
      <c r="C1189" s="1" t="s">
        <v>7</v>
      </c>
      <c r="D1189" s="13" t="s">
        <v>173</v>
      </c>
      <c r="E1189" s="13" t="s">
        <v>4024</v>
      </c>
      <c r="F1189" s="11" t="s">
        <v>4395</v>
      </c>
      <c r="G1189" s="1" t="s">
        <v>4396</v>
      </c>
      <c r="H1189" s="1" t="s">
        <v>9</v>
      </c>
      <c r="I1189" s="1" t="s">
        <v>10</v>
      </c>
      <c r="J1189" s="2">
        <v>0</v>
      </c>
      <c r="K1189" s="2">
        <v>1661000</v>
      </c>
      <c r="L1189" s="2">
        <v>1661000</v>
      </c>
      <c r="M1189" s="2">
        <v>411428.37</v>
      </c>
      <c r="N1189" s="6">
        <f t="shared" si="18"/>
        <v>0.24769919927754364</v>
      </c>
      <c r="O1189" s="2">
        <v>0</v>
      </c>
      <c r="P1189" s="2">
        <v>0</v>
      </c>
    </row>
    <row r="1190" spans="1:16" ht="30" x14ac:dyDescent="0.25">
      <c r="A1190" s="1" t="s">
        <v>629</v>
      </c>
      <c r="B1190" s="1" t="s">
        <v>6</v>
      </c>
      <c r="C1190" s="1" t="s">
        <v>7</v>
      </c>
      <c r="D1190" s="13" t="s">
        <v>173</v>
      </c>
      <c r="E1190" s="13" t="s">
        <v>4024</v>
      </c>
      <c r="F1190" s="11" t="s">
        <v>4397</v>
      </c>
      <c r="G1190" s="1" t="s">
        <v>4398</v>
      </c>
      <c r="H1190" s="1" t="s">
        <v>9</v>
      </c>
      <c r="I1190" s="1" t="s">
        <v>10</v>
      </c>
      <c r="J1190" s="2">
        <v>0</v>
      </c>
      <c r="K1190" s="2">
        <v>11000</v>
      </c>
      <c r="L1190" s="2">
        <v>11000</v>
      </c>
      <c r="M1190" s="2">
        <v>4232</v>
      </c>
      <c r="N1190" s="6">
        <f t="shared" si="18"/>
        <v>0.38472727272727275</v>
      </c>
      <c r="O1190" s="2">
        <v>0</v>
      </c>
      <c r="P1190" s="2">
        <v>0</v>
      </c>
    </row>
    <row r="1191" spans="1:16" ht="30" x14ac:dyDescent="0.25">
      <c r="A1191" s="1" t="s">
        <v>629</v>
      </c>
      <c r="B1191" s="1" t="s">
        <v>6</v>
      </c>
      <c r="C1191" s="1" t="s">
        <v>7</v>
      </c>
      <c r="D1191" s="13" t="s">
        <v>173</v>
      </c>
      <c r="E1191" s="13" t="s">
        <v>4024</v>
      </c>
      <c r="F1191" s="11" t="s">
        <v>1685</v>
      </c>
      <c r="G1191" s="1" t="s">
        <v>1686</v>
      </c>
      <c r="H1191" s="1" t="s">
        <v>9</v>
      </c>
      <c r="I1191" s="1" t="s">
        <v>10</v>
      </c>
      <c r="J1191" s="2">
        <v>697106</v>
      </c>
      <c r="K1191" s="2">
        <v>397000</v>
      </c>
      <c r="L1191" s="2">
        <v>397000</v>
      </c>
      <c r="M1191" s="2">
        <v>144632.098</v>
      </c>
      <c r="N1191" s="6">
        <f t="shared" si="18"/>
        <v>0.36431258942065492</v>
      </c>
      <c r="O1191" s="2">
        <v>114000</v>
      </c>
      <c r="P1191" s="2">
        <v>0</v>
      </c>
    </row>
    <row r="1192" spans="1:16" ht="30" x14ac:dyDescent="0.25">
      <c r="A1192" s="1" t="s">
        <v>629</v>
      </c>
      <c r="B1192" s="1" t="s">
        <v>6</v>
      </c>
      <c r="C1192" s="1" t="s">
        <v>7</v>
      </c>
      <c r="D1192" s="13" t="s">
        <v>169</v>
      </c>
      <c r="E1192" s="13" t="s">
        <v>169</v>
      </c>
      <c r="F1192" s="11" t="s">
        <v>2348</v>
      </c>
      <c r="G1192" s="1" t="s">
        <v>2349</v>
      </c>
      <c r="H1192" s="1" t="s">
        <v>9</v>
      </c>
      <c r="I1192" s="1" t="s">
        <v>10</v>
      </c>
      <c r="J1192" s="2">
        <v>522000</v>
      </c>
      <c r="K1192" s="2">
        <v>311000</v>
      </c>
      <c r="L1192" s="2">
        <v>311000</v>
      </c>
      <c r="M1192" s="2">
        <v>310214.81</v>
      </c>
      <c r="N1192" s="6">
        <f t="shared" si="18"/>
        <v>0.99747527331189711</v>
      </c>
      <c r="O1192" s="2">
        <v>125000</v>
      </c>
      <c r="P1192" s="2">
        <v>0</v>
      </c>
    </row>
    <row r="1193" spans="1:16" ht="135" x14ac:dyDescent="0.25">
      <c r="A1193" s="1" t="s">
        <v>629</v>
      </c>
      <c r="B1193" s="1" t="s">
        <v>6</v>
      </c>
      <c r="C1193" s="1" t="s">
        <v>7</v>
      </c>
      <c r="D1193" s="13" t="s">
        <v>173</v>
      </c>
      <c r="E1193" s="13" t="s">
        <v>4024</v>
      </c>
      <c r="F1193" s="11" t="s">
        <v>299</v>
      </c>
      <c r="G1193" s="1" t="s">
        <v>300</v>
      </c>
      <c r="H1193" s="1" t="s">
        <v>301</v>
      </c>
      <c r="I1193" s="1" t="s">
        <v>302</v>
      </c>
      <c r="J1193" s="2">
        <v>440453</v>
      </c>
      <c r="K1193" s="2">
        <v>0</v>
      </c>
      <c r="L1193" s="2">
        <v>0</v>
      </c>
      <c r="M1193" s="2">
        <v>0</v>
      </c>
      <c r="N1193" s="6" t="str">
        <f t="shared" si="18"/>
        <v>-</v>
      </c>
      <c r="O1193" s="2">
        <v>0</v>
      </c>
      <c r="P1193" s="2">
        <v>0</v>
      </c>
    </row>
    <row r="1194" spans="1:16" ht="180" x14ac:dyDescent="0.25">
      <c r="A1194" s="1" t="s">
        <v>629</v>
      </c>
      <c r="B1194" s="1" t="s">
        <v>6</v>
      </c>
      <c r="C1194" s="1" t="s">
        <v>7</v>
      </c>
      <c r="D1194" s="13" t="s">
        <v>173</v>
      </c>
      <c r="E1194" s="13" t="s">
        <v>4029</v>
      </c>
      <c r="F1194" s="11" t="s">
        <v>1687</v>
      </c>
      <c r="G1194" s="1" t="s">
        <v>1688</v>
      </c>
      <c r="H1194" s="1" t="s">
        <v>1689</v>
      </c>
      <c r="I1194" s="1" t="s">
        <v>1690</v>
      </c>
      <c r="J1194" s="2">
        <v>320247</v>
      </c>
      <c r="K1194" s="2">
        <v>0</v>
      </c>
      <c r="L1194" s="2">
        <v>0</v>
      </c>
      <c r="M1194" s="2">
        <v>0</v>
      </c>
      <c r="N1194" s="6" t="str">
        <f t="shared" si="18"/>
        <v>-</v>
      </c>
      <c r="O1194" s="2">
        <v>0</v>
      </c>
      <c r="P1194" s="2">
        <v>0</v>
      </c>
    </row>
    <row r="1195" spans="1:16" ht="30" x14ac:dyDescent="0.25">
      <c r="A1195" s="1" t="s">
        <v>629</v>
      </c>
      <c r="B1195" s="1" t="s">
        <v>6</v>
      </c>
      <c r="C1195" s="1" t="s">
        <v>7</v>
      </c>
      <c r="D1195" s="13" t="s">
        <v>173</v>
      </c>
      <c r="E1195" s="13" t="s">
        <v>4024</v>
      </c>
      <c r="F1195" s="11" t="s">
        <v>4585</v>
      </c>
      <c r="G1195" s="1" t="s">
        <v>4586</v>
      </c>
      <c r="H1195" s="1" t="s">
        <v>9</v>
      </c>
      <c r="I1195" s="1" t="s">
        <v>10</v>
      </c>
      <c r="J1195" s="2">
        <v>0</v>
      </c>
      <c r="K1195" s="2">
        <v>10</v>
      </c>
      <c r="L1195" s="2">
        <v>10</v>
      </c>
      <c r="M1195" s="2">
        <v>0</v>
      </c>
      <c r="N1195" s="6">
        <f t="shared" si="18"/>
        <v>0</v>
      </c>
      <c r="O1195" s="2">
        <v>3200000</v>
      </c>
      <c r="P1195" s="2">
        <v>0</v>
      </c>
    </row>
    <row r="1196" spans="1:16" ht="30" x14ac:dyDescent="0.25">
      <c r="A1196" s="1" t="s">
        <v>629</v>
      </c>
      <c r="B1196" s="1" t="s">
        <v>6</v>
      </c>
      <c r="C1196" s="1" t="s">
        <v>7</v>
      </c>
      <c r="D1196" s="13" t="s">
        <v>173</v>
      </c>
      <c r="E1196" s="13" t="s">
        <v>4024</v>
      </c>
      <c r="F1196" s="11" t="s">
        <v>1691</v>
      </c>
      <c r="G1196" s="1" t="s">
        <v>1692</v>
      </c>
      <c r="H1196" s="1" t="s">
        <v>9</v>
      </c>
      <c r="I1196" s="1" t="s">
        <v>10</v>
      </c>
      <c r="J1196" s="2">
        <v>4635472</v>
      </c>
      <c r="K1196" s="2">
        <v>2477000</v>
      </c>
      <c r="L1196" s="2">
        <v>2477000</v>
      </c>
      <c r="M1196" s="2">
        <v>2279889.4640000002</v>
      </c>
      <c r="N1196" s="6">
        <f t="shared" si="18"/>
        <v>0.92042368348809045</v>
      </c>
      <c r="O1196" s="2">
        <v>0</v>
      </c>
      <c r="P1196" s="2">
        <v>0</v>
      </c>
    </row>
    <row r="1197" spans="1:16" ht="30" x14ac:dyDescent="0.25">
      <c r="A1197" s="1" t="s">
        <v>629</v>
      </c>
      <c r="B1197" s="1" t="s">
        <v>6</v>
      </c>
      <c r="C1197" s="1" t="s">
        <v>7</v>
      </c>
      <c r="D1197" s="13" t="s">
        <v>173</v>
      </c>
      <c r="E1197" s="13" t="s">
        <v>4024</v>
      </c>
      <c r="F1197" s="11" t="s">
        <v>2966</v>
      </c>
      <c r="G1197" s="1" t="s">
        <v>2967</v>
      </c>
      <c r="H1197" s="1" t="s">
        <v>9</v>
      </c>
      <c r="I1197" s="1" t="s">
        <v>10</v>
      </c>
      <c r="J1197" s="2">
        <v>3058920</v>
      </c>
      <c r="K1197" s="2">
        <v>10</v>
      </c>
      <c r="L1197" s="2">
        <v>10</v>
      </c>
      <c r="M1197" s="2">
        <v>0</v>
      </c>
      <c r="N1197" s="6">
        <f t="shared" si="18"/>
        <v>0</v>
      </c>
      <c r="O1197" s="2">
        <v>280000</v>
      </c>
      <c r="P1197" s="2">
        <v>0</v>
      </c>
    </row>
    <row r="1198" spans="1:16" ht="30" x14ac:dyDescent="0.25">
      <c r="A1198" s="1" t="s">
        <v>629</v>
      </c>
      <c r="B1198" s="1" t="s">
        <v>6</v>
      </c>
      <c r="C1198" s="1" t="s">
        <v>7</v>
      </c>
      <c r="D1198" s="13" t="s">
        <v>173</v>
      </c>
      <c r="E1198" s="13" t="s">
        <v>4024</v>
      </c>
      <c r="F1198" s="11" t="s">
        <v>2968</v>
      </c>
      <c r="G1198" s="1" t="s">
        <v>2969</v>
      </c>
      <c r="H1198" s="1" t="s">
        <v>9</v>
      </c>
      <c r="I1198" s="1" t="s">
        <v>10</v>
      </c>
      <c r="J1198" s="2">
        <v>3500000</v>
      </c>
      <c r="K1198" s="2">
        <v>0</v>
      </c>
      <c r="L1198" s="2">
        <v>0</v>
      </c>
      <c r="M1198" s="2">
        <v>0</v>
      </c>
      <c r="N1198" s="6" t="str">
        <f t="shared" si="18"/>
        <v>-</v>
      </c>
      <c r="O1198" s="2">
        <v>0</v>
      </c>
      <c r="P1198" s="2">
        <v>0</v>
      </c>
    </row>
    <row r="1199" spans="1:16" x14ac:dyDescent="0.25">
      <c r="A1199" s="1" t="s">
        <v>629</v>
      </c>
      <c r="B1199" s="1" t="s">
        <v>6</v>
      </c>
      <c r="C1199" s="1" t="s">
        <v>7</v>
      </c>
      <c r="D1199" s="13" t="s">
        <v>136</v>
      </c>
      <c r="E1199" s="13" t="s">
        <v>4047</v>
      </c>
      <c r="F1199" s="11" t="s">
        <v>2970</v>
      </c>
      <c r="G1199" s="1" t="s">
        <v>2971</v>
      </c>
      <c r="H1199" s="1" t="s">
        <v>9</v>
      </c>
      <c r="I1199" s="1" t="s">
        <v>10</v>
      </c>
      <c r="J1199" s="2">
        <v>36540</v>
      </c>
      <c r="K1199" s="2">
        <v>0</v>
      </c>
      <c r="L1199" s="2">
        <v>0</v>
      </c>
      <c r="M1199" s="2">
        <v>0</v>
      </c>
      <c r="N1199" s="6" t="str">
        <f t="shared" si="18"/>
        <v>-</v>
      </c>
      <c r="O1199" s="2">
        <v>0</v>
      </c>
      <c r="P1199" s="2">
        <v>0</v>
      </c>
    </row>
    <row r="1200" spans="1:16" ht="30" x14ac:dyDescent="0.25">
      <c r="A1200" s="1" t="s">
        <v>629</v>
      </c>
      <c r="B1200" s="1" t="s">
        <v>6</v>
      </c>
      <c r="C1200" s="1" t="s">
        <v>7</v>
      </c>
      <c r="D1200" s="13" t="s">
        <v>136</v>
      </c>
      <c r="E1200" s="13" t="s">
        <v>4014</v>
      </c>
      <c r="F1200" s="11" t="s">
        <v>2444</v>
      </c>
      <c r="G1200" s="1" t="s">
        <v>2445</v>
      </c>
      <c r="H1200" s="1" t="s">
        <v>9</v>
      </c>
      <c r="I1200" s="1" t="s">
        <v>10</v>
      </c>
      <c r="J1200" s="2">
        <v>2600000</v>
      </c>
      <c r="K1200" s="2">
        <v>1301100</v>
      </c>
      <c r="L1200" s="2">
        <v>1301100</v>
      </c>
      <c r="M1200" s="2">
        <v>1181598.4029999999</v>
      </c>
      <c r="N1200" s="6">
        <f t="shared" si="18"/>
        <v>0.90815341095995694</v>
      </c>
      <c r="O1200" s="2">
        <v>1324000</v>
      </c>
      <c r="P1200" s="2">
        <v>0</v>
      </c>
    </row>
    <row r="1201" spans="1:16" ht="30" x14ac:dyDescent="0.25">
      <c r="A1201" s="1" t="s">
        <v>629</v>
      </c>
      <c r="B1201" s="1" t="s">
        <v>6</v>
      </c>
      <c r="C1201" s="1" t="s">
        <v>7</v>
      </c>
      <c r="D1201" s="13" t="s">
        <v>136</v>
      </c>
      <c r="E1201" s="13" t="s">
        <v>4014</v>
      </c>
      <c r="F1201" s="11" t="s">
        <v>2446</v>
      </c>
      <c r="G1201" s="1" t="s">
        <v>2447</v>
      </c>
      <c r="H1201" s="1" t="s">
        <v>9</v>
      </c>
      <c r="I1201" s="1" t="s">
        <v>10</v>
      </c>
      <c r="J1201" s="2">
        <v>5000000</v>
      </c>
      <c r="K1201" s="2">
        <v>5069092</v>
      </c>
      <c r="L1201" s="2">
        <v>5069092</v>
      </c>
      <c r="M1201" s="2">
        <v>4946991.9550000001</v>
      </c>
      <c r="N1201" s="6">
        <f t="shared" si="18"/>
        <v>0.97591283705247411</v>
      </c>
      <c r="O1201" s="2">
        <v>4019000</v>
      </c>
      <c r="P1201" s="2">
        <v>0</v>
      </c>
    </row>
    <row r="1202" spans="1:16" ht="30" x14ac:dyDescent="0.25">
      <c r="A1202" s="1" t="s">
        <v>629</v>
      </c>
      <c r="B1202" s="1" t="s">
        <v>6</v>
      </c>
      <c r="C1202" s="1" t="s">
        <v>7</v>
      </c>
      <c r="D1202" s="13" t="s">
        <v>136</v>
      </c>
      <c r="E1202" s="13" t="s">
        <v>4014</v>
      </c>
      <c r="F1202" s="11" t="s">
        <v>2973</v>
      </c>
      <c r="G1202" s="1" t="s">
        <v>2974</v>
      </c>
      <c r="H1202" s="1" t="s">
        <v>9</v>
      </c>
      <c r="I1202" s="1" t="s">
        <v>10</v>
      </c>
      <c r="J1202" s="2">
        <v>8000000</v>
      </c>
      <c r="K1202" s="2">
        <v>0</v>
      </c>
      <c r="L1202" s="2">
        <v>0</v>
      </c>
      <c r="M1202" s="2">
        <v>0</v>
      </c>
      <c r="N1202" s="6" t="str">
        <f t="shared" si="18"/>
        <v>-</v>
      </c>
      <c r="O1202" s="2">
        <v>0</v>
      </c>
      <c r="P1202" s="2">
        <v>0</v>
      </c>
    </row>
    <row r="1203" spans="1:16" ht="30" x14ac:dyDescent="0.25">
      <c r="A1203" s="1" t="s">
        <v>1693</v>
      </c>
      <c r="B1203" s="1" t="s">
        <v>12</v>
      </c>
      <c r="C1203" s="1" t="s">
        <v>47</v>
      </c>
      <c r="D1203" s="13" t="s">
        <v>12</v>
      </c>
      <c r="E1203" s="13" t="s">
        <v>12</v>
      </c>
      <c r="F1203" s="11" t="s">
        <v>13</v>
      </c>
      <c r="G1203" s="1" t="s">
        <v>2553</v>
      </c>
      <c r="H1203" s="1" t="s">
        <v>12</v>
      </c>
      <c r="I1203" s="1" t="s">
        <v>12</v>
      </c>
      <c r="J1203" s="2">
        <v>0</v>
      </c>
      <c r="K1203" s="2">
        <v>16624</v>
      </c>
      <c r="L1203" s="2">
        <v>0</v>
      </c>
      <c r="M1203" s="2">
        <v>0</v>
      </c>
      <c r="N1203" s="6">
        <f t="shared" si="18"/>
        <v>0</v>
      </c>
      <c r="O1203" s="2">
        <v>0</v>
      </c>
      <c r="P1203" s="2">
        <v>0</v>
      </c>
    </row>
    <row r="1204" spans="1:16" ht="45" x14ac:dyDescent="0.25">
      <c r="A1204" s="1" t="s">
        <v>1693</v>
      </c>
      <c r="B1204" s="1" t="s">
        <v>46</v>
      </c>
      <c r="C1204" s="1" t="s">
        <v>47</v>
      </c>
      <c r="D1204" s="13" t="s">
        <v>303</v>
      </c>
      <c r="E1204" s="13" t="s">
        <v>303</v>
      </c>
      <c r="F1204" s="11" t="s">
        <v>2975</v>
      </c>
      <c r="G1204" s="1" t="s">
        <v>2976</v>
      </c>
      <c r="H1204" s="1" t="s">
        <v>49</v>
      </c>
      <c r="I1204" s="1" t="s">
        <v>49</v>
      </c>
      <c r="J1204" s="2">
        <v>69948</v>
      </c>
      <c r="K1204" s="2">
        <v>210</v>
      </c>
      <c r="L1204" s="2">
        <v>210</v>
      </c>
      <c r="M1204" s="2">
        <v>138.76400000000001</v>
      </c>
      <c r="N1204" s="6">
        <f t="shared" si="18"/>
        <v>0.66078095238095247</v>
      </c>
      <c r="O1204" s="2">
        <v>116500</v>
      </c>
      <c r="P1204" s="2">
        <v>10874</v>
      </c>
    </row>
    <row r="1205" spans="1:16" ht="30" x14ac:dyDescent="0.25">
      <c r="A1205" s="1" t="s">
        <v>1693</v>
      </c>
      <c r="B1205" s="1" t="s">
        <v>46</v>
      </c>
      <c r="C1205" s="1" t="s">
        <v>7</v>
      </c>
      <c r="D1205" s="13" t="s">
        <v>307</v>
      </c>
      <c r="E1205" s="13" t="s">
        <v>307</v>
      </c>
      <c r="F1205" s="11" t="s">
        <v>1694</v>
      </c>
      <c r="G1205" s="1" t="s">
        <v>2977</v>
      </c>
      <c r="H1205" s="1" t="s">
        <v>49</v>
      </c>
      <c r="I1205" s="1" t="s">
        <v>49</v>
      </c>
      <c r="J1205" s="2">
        <v>74113</v>
      </c>
      <c r="K1205" s="2">
        <v>70990</v>
      </c>
      <c r="L1205" s="2">
        <v>70990</v>
      </c>
      <c r="M1205" s="2">
        <v>50438</v>
      </c>
      <c r="N1205" s="6">
        <f t="shared" si="18"/>
        <v>0.71049443583603322</v>
      </c>
      <c r="O1205" s="2">
        <v>129990</v>
      </c>
      <c r="P1205" s="2">
        <v>0</v>
      </c>
    </row>
    <row r="1206" spans="1:16" ht="30" x14ac:dyDescent="0.25">
      <c r="A1206" s="1" t="s">
        <v>1693</v>
      </c>
      <c r="B1206" s="1" t="s">
        <v>46</v>
      </c>
      <c r="C1206" s="1" t="s">
        <v>7</v>
      </c>
      <c r="D1206" s="13" t="s">
        <v>304</v>
      </c>
      <c r="E1206" s="13" t="s">
        <v>304</v>
      </c>
      <c r="F1206" s="11" t="s">
        <v>1695</v>
      </c>
      <c r="G1206" s="1" t="s">
        <v>1696</v>
      </c>
      <c r="H1206" s="1" t="s">
        <v>49</v>
      </c>
      <c r="I1206" s="1" t="s">
        <v>49</v>
      </c>
      <c r="J1206" s="2">
        <v>58464</v>
      </c>
      <c r="K1206" s="2">
        <v>59590</v>
      </c>
      <c r="L1206" s="2">
        <v>59590</v>
      </c>
      <c r="M1206" s="2">
        <v>56590</v>
      </c>
      <c r="N1206" s="6">
        <f t="shared" si="18"/>
        <v>0.94965598254740724</v>
      </c>
      <c r="O1206" s="2">
        <v>8190</v>
      </c>
      <c r="P1206" s="2">
        <v>0</v>
      </c>
    </row>
    <row r="1207" spans="1:16" ht="45" x14ac:dyDescent="0.25">
      <c r="A1207" s="1" t="s">
        <v>1693</v>
      </c>
      <c r="B1207" s="1" t="s">
        <v>46</v>
      </c>
      <c r="C1207" s="1" t="s">
        <v>7</v>
      </c>
      <c r="D1207" s="13" t="s">
        <v>303</v>
      </c>
      <c r="E1207" s="13" t="s">
        <v>303</v>
      </c>
      <c r="F1207" s="11" t="s">
        <v>2978</v>
      </c>
      <c r="G1207" s="1" t="s">
        <v>2979</v>
      </c>
      <c r="H1207" s="1" t="s">
        <v>49</v>
      </c>
      <c r="I1207" s="1" t="s">
        <v>49</v>
      </c>
      <c r="J1207" s="2">
        <v>41760</v>
      </c>
      <c r="K1207" s="2">
        <v>0</v>
      </c>
      <c r="L1207" s="2">
        <v>0</v>
      </c>
      <c r="M1207" s="2">
        <v>0</v>
      </c>
      <c r="N1207" s="6" t="str">
        <f t="shared" si="18"/>
        <v>-</v>
      </c>
      <c r="O1207" s="2">
        <v>0</v>
      </c>
      <c r="P1207" s="2">
        <v>0</v>
      </c>
    </row>
    <row r="1208" spans="1:16" ht="45" x14ac:dyDescent="0.25">
      <c r="A1208" s="1" t="s">
        <v>1693</v>
      </c>
      <c r="B1208" s="1" t="s">
        <v>46</v>
      </c>
      <c r="C1208" s="1" t="s">
        <v>7</v>
      </c>
      <c r="D1208" s="13" t="s">
        <v>303</v>
      </c>
      <c r="E1208" s="13" t="s">
        <v>303</v>
      </c>
      <c r="F1208" s="11" t="s">
        <v>3854</v>
      </c>
      <c r="G1208" s="1" t="s">
        <v>4116</v>
      </c>
      <c r="H1208" s="1" t="s">
        <v>49</v>
      </c>
      <c r="I1208" s="1" t="s">
        <v>49</v>
      </c>
      <c r="J1208" s="2">
        <v>0</v>
      </c>
      <c r="K1208" s="2">
        <v>1696030</v>
      </c>
      <c r="L1208" s="2">
        <v>1696030</v>
      </c>
      <c r="M1208" s="2">
        <v>0</v>
      </c>
      <c r="N1208" s="6">
        <f t="shared" si="18"/>
        <v>0</v>
      </c>
      <c r="O1208" s="2">
        <v>7674262</v>
      </c>
      <c r="P1208" s="2">
        <v>0</v>
      </c>
    </row>
    <row r="1209" spans="1:16" ht="45" x14ac:dyDescent="0.25">
      <c r="A1209" s="1" t="s">
        <v>1693</v>
      </c>
      <c r="B1209" s="1" t="s">
        <v>46</v>
      </c>
      <c r="C1209" s="1" t="s">
        <v>7</v>
      </c>
      <c r="D1209" s="13" t="s">
        <v>303</v>
      </c>
      <c r="E1209" s="13" t="s">
        <v>303</v>
      </c>
      <c r="F1209" s="11" t="s">
        <v>2980</v>
      </c>
      <c r="G1209" s="1" t="s">
        <v>2981</v>
      </c>
      <c r="H1209" s="1" t="s">
        <v>49</v>
      </c>
      <c r="I1209" s="1" t="s">
        <v>49</v>
      </c>
      <c r="J1209" s="2">
        <v>131544</v>
      </c>
      <c r="K1209" s="2">
        <v>75705</v>
      </c>
      <c r="L1209" s="2">
        <v>75705</v>
      </c>
      <c r="M1209" s="2">
        <v>71.483999999999995</v>
      </c>
      <c r="N1209" s="6">
        <f t="shared" si="18"/>
        <v>9.4424410540915385E-4</v>
      </c>
      <c r="O1209" s="2">
        <v>321068</v>
      </c>
      <c r="P1209" s="2">
        <v>0</v>
      </c>
    </row>
    <row r="1210" spans="1:16" ht="30" x14ac:dyDescent="0.25">
      <c r="A1210" s="1" t="s">
        <v>1693</v>
      </c>
      <c r="B1210" s="1" t="s">
        <v>46</v>
      </c>
      <c r="C1210" s="1" t="s">
        <v>7</v>
      </c>
      <c r="D1210" s="13" t="s">
        <v>307</v>
      </c>
      <c r="E1210" s="13" t="s">
        <v>4049</v>
      </c>
      <c r="F1210" s="11" t="s">
        <v>2982</v>
      </c>
      <c r="G1210" s="1" t="s">
        <v>2983</v>
      </c>
      <c r="H1210" s="1" t="s">
        <v>49</v>
      </c>
      <c r="I1210" s="1" t="s">
        <v>51</v>
      </c>
      <c r="J1210" s="2">
        <v>10440</v>
      </c>
      <c r="K1210" s="2">
        <v>0</v>
      </c>
      <c r="L1210" s="2">
        <v>0</v>
      </c>
      <c r="M1210" s="2">
        <v>0</v>
      </c>
      <c r="N1210" s="6" t="str">
        <f t="shared" si="18"/>
        <v>-</v>
      </c>
      <c r="O1210" s="2">
        <v>0</v>
      </c>
      <c r="P1210" s="2">
        <v>0</v>
      </c>
    </row>
    <row r="1211" spans="1:16" ht="30" x14ac:dyDescent="0.25">
      <c r="A1211" s="1" t="s">
        <v>1693</v>
      </c>
      <c r="B1211" s="1" t="s">
        <v>46</v>
      </c>
      <c r="C1211" s="1" t="s">
        <v>7</v>
      </c>
      <c r="D1211" s="13" t="s">
        <v>304</v>
      </c>
      <c r="E1211" s="13" t="s">
        <v>304</v>
      </c>
      <c r="F1211" s="11" t="s">
        <v>1697</v>
      </c>
      <c r="G1211" s="1" t="s">
        <v>1698</v>
      </c>
      <c r="H1211" s="1" t="s">
        <v>49</v>
      </c>
      <c r="I1211" s="1" t="s">
        <v>1699</v>
      </c>
      <c r="J1211" s="2">
        <v>324098</v>
      </c>
      <c r="K1211" s="2">
        <v>348492</v>
      </c>
      <c r="L1211" s="2">
        <v>348492</v>
      </c>
      <c r="M1211" s="2">
        <v>348417.21500000003</v>
      </c>
      <c r="N1211" s="6">
        <f t="shared" si="18"/>
        <v>0.99978540396910121</v>
      </c>
      <c r="O1211" s="2">
        <v>0</v>
      </c>
      <c r="P1211" s="2">
        <v>0</v>
      </c>
    </row>
    <row r="1212" spans="1:16" ht="45" x14ac:dyDescent="0.25">
      <c r="A1212" s="1" t="s">
        <v>1693</v>
      </c>
      <c r="B1212" s="1" t="s">
        <v>14</v>
      </c>
      <c r="C1212" s="1" t="s">
        <v>47</v>
      </c>
      <c r="D1212" s="13" t="s">
        <v>303</v>
      </c>
      <c r="E1212" s="13" t="s">
        <v>303</v>
      </c>
      <c r="F1212" s="11" t="s">
        <v>4399</v>
      </c>
      <c r="G1212" s="1" t="s">
        <v>4400</v>
      </c>
      <c r="H1212" s="1" t="s">
        <v>16</v>
      </c>
      <c r="I1212" s="1" t="s">
        <v>16</v>
      </c>
      <c r="J1212" s="2">
        <v>0</v>
      </c>
      <c r="K1212" s="2">
        <v>44192</v>
      </c>
      <c r="L1212" s="2">
        <v>44192</v>
      </c>
      <c r="M1212" s="2">
        <v>67.28</v>
      </c>
      <c r="N1212" s="6">
        <f t="shared" si="18"/>
        <v>1.5224475018102825E-3</v>
      </c>
      <c r="O1212" s="2">
        <v>99449</v>
      </c>
      <c r="P1212" s="2">
        <v>0</v>
      </c>
    </row>
    <row r="1213" spans="1:16" ht="45" x14ac:dyDescent="0.25">
      <c r="A1213" s="1" t="s">
        <v>1693</v>
      </c>
      <c r="B1213" s="1" t="s">
        <v>14</v>
      </c>
      <c r="C1213" s="1" t="s">
        <v>7</v>
      </c>
      <c r="D1213" s="13" t="s">
        <v>303</v>
      </c>
      <c r="E1213" s="13" t="s">
        <v>303</v>
      </c>
      <c r="F1213" s="11" t="s">
        <v>3855</v>
      </c>
      <c r="G1213" s="1" t="s">
        <v>3856</v>
      </c>
      <c r="H1213" s="1" t="s">
        <v>16</v>
      </c>
      <c r="I1213" s="1" t="s">
        <v>16</v>
      </c>
      <c r="J1213" s="2">
        <v>0</v>
      </c>
      <c r="K1213" s="2">
        <v>26649</v>
      </c>
      <c r="L1213" s="2">
        <v>26649</v>
      </c>
      <c r="M1213" s="2">
        <v>0</v>
      </c>
      <c r="N1213" s="6">
        <f t="shared" si="18"/>
        <v>0</v>
      </c>
      <c r="O1213" s="2">
        <v>0</v>
      </c>
      <c r="P1213" s="2">
        <v>0</v>
      </c>
    </row>
    <row r="1214" spans="1:16" ht="30" x14ac:dyDescent="0.25">
      <c r="A1214" s="1" t="s">
        <v>1693</v>
      </c>
      <c r="B1214" s="1" t="s">
        <v>14</v>
      </c>
      <c r="C1214" s="1" t="s">
        <v>7</v>
      </c>
      <c r="D1214" s="13" t="s">
        <v>304</v>
      </c>
      <c r="E1214" s="13" t="s">
        <v>304</v>
      </c>
      <c r="F1214" s="11" t="s">
        <v>1700</v>
      </c>
      <c r="G1214" s="1" t="s">
        <v>1701</v>
      </c>
      <c r="H1214" s="1" t="s">
        <v>146</v>
      </c>
      <c r="I1214" s="1" t="s">
        <v>305</v>
      </c>
      <c r="J1214" s="2">
        <v>113274</v>
      </c>
      <c r="K1214" s="2">
        <v>82823</v>
      </c>
      <c r="L1214" s="2">
        <v>82823</v>
      </c>
      <c r="M1214" s="2">
        <v>70855</v>
      </c>
      <c r="N1214" s="6">
        <f t="shared" si="18"/>
        <v>0.85549907634352773</v>
      </c>
      <c r="O1214" s="2">
        <v>0</v>
      </c>
      <c r="P1214" s="2">
        <v>0</v>
      </c>
    </row>
    <row r="1215" spans="1:16" ht="45" x14ac:dyDescent="0.25">
      <c r="A1215" s="1" t="s">
        <v>1693</v>
      </c>
      <c r="B1215" s="1" t="s">
        <v>14</v>
      </c>
      <c r="C1215" s="1" t="s">
        <v>7</v>
      </c>
      <c r="D1215" s="13" t="s">
        <v>303</v>
      </c>
      <c r="E1215" s="13" t="s">
        <v>303</v>
      </c>
      <c r="F1215" s="11" t="s">
        <v>2448</v>
      </c>
      <c r="G1215" s="1" t="s">
        <v>2449</v>
      </c>
      <c r="H1215" s="1" t="s">
        <v>16</v>
      </c>
      <c r="I1215" s="1" t="s">
        <v>16</v>
      </c>
      <c r="J1215" s="2">
        <v>420525</v>
      </c>
      <c r="K1215" s="2">
        <v>420525</v>
      </c>
      <c r="L1215" s="2">
        <v>420525</v>
      </c>
      <c r="M1215" s="2">
        <v>200699.815</v>
      </c>
      <c r="N1215" s="6">
        <f t="shared" si="18"/>
        <v>0.47726012722192496</v>
      </c>
      <c r="O1215" s="2">
        <v>0</v>
      </c>
      <c r="P1215" s="2">
        <v>0</v>
      </c>
    </row>
    <row r="1216" spans="1:16" ht="45" x14ac:dyDescent="0.25">
      <c r="A1216" s="1" t="s">
        <v>1693</v>
      </c>
      <c r="B1216" s="1" t="s">
        <v>14</v>
      </c>
      <c r="C1216" s="1" t="s">
        <v>7</v>
      </c>
      <c r="D1216" s="13" t="s">
        <v>303</v>
      </c>
      <c r="E1216" s="13" t="s">
        <v>303</v>
      </c>
      <c r="F1216" s="11" t="s">
        <v>2984</v>
      </c>
      <c r="G1216" s="1" t="s">
        <v>2985</v>
      </c>
      <c r="H1216" s="1" t="s">
        <v>16</v>
      </c>
      <c r="I1216" s="1" t="s">
        <v>16</v>
      </c>
      <c r="J1216" s="2">
        <v>52200</v>
      </c>
      <c r="K1216" s="2">
        <v>52200</v>
      </c>
      <c r="L1216" s="2">
        <v>52200</v>
      </c>
      <c r="M1216" s="2">
        <v>71.483999999999995</v>
      </c>
      <c r="N1216" s="6">
        <f t="shared" si="18"/>
        <v>1.3694252873563217E-3</v>
      </c>
      <c r="O1216" s="2">
        <v>60012</v>
      </c>
      <c r="P1216" s="2">
        <v>0</v>
      </c>
    </row>
    <row r="1217" spans="1:16" ht="45" x14ac:dyDescent="0.25">
      <c r="A1217" s="1" t="s">
        <v>1693</v>
      </c>
      <c r="B1217" s="1" t="s">
        <v>14</v>
      </c>
      <c r="C1217" s="1" t="s">
        <v>7</v>
      </c>
      <c r="D1217" s="13" t="s">
        <v>303</v>
      </c>
      <c r="E1217" s="13" t="s">
        <v>303</v>
      </c>
      <c r="F1217" s="11" t="s">
        <v>2986</v>
      </c>
      <c r="G1217" s="1" t="s">
        <v>2987</v>
      </c>
      <c r="H1217" s="1" t="s">
        <v>16</v>
      </c>
      <c r="I1217" s="1" t="s">
        <v>16</v>
      </c>
      <c r="J1217" s="2">
        <v>80625</v>
      </c>
      <c r="K1217" s="2">
        <v>80625</v>
      </c>
      <c r="L1217" s="2">
        <v>80625</v>
      </c>
      <c r="M1217" s="2">
        <v>55856.09</v>
      </c>
      <c r="N1217" s="6">
        <f t="shared" si="18"/>
        <v>0.69278871317829449</v>
      </c>
      <c r="O1217" s="2">
        <v>65694</v>
      </c>
      <c r="P1217" s="2">
        <v>0</v>
      </c>
    </row>
    <row r="1218" spans="1:16" ht="30" x14ac:dyDescent="0.25">
      <c r="A1218" s="1" t="s">
        <v>1693</v>
      </c>
      <c r="B1218" s="1" t="s">
        <v>14</v>
      </c>
      <c r="C1218" s="1" t="s">
        <v>7</v>
      </c>
      <c r="D1218" s="13" t="s">
        <v>307</v>
      </c>
      <c r="E1218" s="13" t="s">
        <v>4049</v>
      </c>
      <c r="F1218" s="11" t="s">
        <v>4117</v>
      </c>
      <c r="G1218" s="1" t="s">
        <v>4118</v>
      </c>
      <c r="H1218" s="1" t="s">
        <v>16</v>
      </c>
      <c r="I1218" s="1" t="s">
        <v>16</v>
      </c>
      <c r="J1218" s="2">
        <v>0</v>
      </c>
      <c r="K1218" s="2">
        <v>62062</v>
      </c>
      <c r="L1218" s="2">
        <v>62062</v>
      </c>
      <c r="M1218" s="2">
        <v>0</v>
      </c>
      <c r="N1218" s="6">
        <f t="shared" si="18"/>
        <v>0</v>
      </c>
      <c r="O1218" s="2">
        <v>98348</v>
      </c>
      <c r="P1218" s="2">
        <v>0</v>
      </c>
    </row>
    <row r="1219" spans="1:16" ht="30" x14ac:dyDescent="0.25">
      <c r="A1219" s="1" t="s">
        <v>1693</v>
      </c>
      <c r="B1219" s="1" t="s">
        <v>14</v>
      </c>
      <c r="C1219" s="1" t="s">
        <v>7</v>
      </c>
      <c r="D1219" s="13" t="s">
        <v>304</v>
      </c>
      <c r="E1219" s="13" t="s">
        <v>304</v>
      </c>
      <c r="F1219" s="11" t="s">
        <v>4587</v>
      </c>
      <c r="G1219" s="1" t="s">
        <v>4588</v>
      </c>
      <c r="H1219" s="1" t="s">
        <v>146</v>
      </c>
      <c r="I1219" s="1" t="s">
        <v>305</v>
      </c>
      <c r="J1219" s="2">
        <v>0</v>
      </c>
      <c r="K1219" s="2">
        <v>10</v>
      </c>
      <c r="L1219" s="2">
        <v>10</v>
      </c>
      <c r="M1219" s="2">
        <v>0</v>
      </c>
      <c r="N1219" s="6">
        <f t="shared" si="18"/>
        <v>0</v>
      </c>
      <c r="O1219" s="2">
        <v>986407</v>
      </c>
      <c r="P1219" s="2">
        <v>0</v>
      </c>
    </row>
    <row r="1220" spans="1:16" ht="45" x14ac:dyDescent="0.25">
      <c r="A1220" s="1" t="s">
        <v>1693</v>
      </c>
      <c r="B1220" s="1" t="s">
        <v>14</v>
      </c>
      <c r="C1220" s="1" t="s">
        <v>7</v>
      </c>
      <c r="D1220" s="13" t="s">
        <v>303</v>
      </c>
      <c r="E1220" s="13" t="s">
        <v>303</v>
      </c>
      <c r="F1220" s="11" t="s">
        <v>2988</v>
      </c>
      <c r="G1220" s="1" t="s">
        <v>2989</v>
      </c>
      <c r="H1220" s="1" t="s">
        <v>16</v>
      </c>
      <c r="I1220" s="1" t="s">
        <v>16</v>
      </c>
      <c r="J1220" s="2">
        <v>25056</v>
      </c>
      <c r="K1220" s="2">
        <v>0</v>
      </c>
      <c r="L1220" s="2">
        <v>0</v>
      </c>
      <c r="M1220" s="2">
        <v>0</v>
      </c>
      <c r="N1220" s="6" t="str">
        <f t="shared" si="18"/>
        <v>-</v>
      </c>
      <c r="O1220" s="2">
        <v>0</v>
      </c>
      <c r="P1220" s="2">
        <v>0</v>
      </c>
    </row>
    <row r="1221" spans="1:16" ht="30" x14ac:dyDescent="0.25">
      <c r="A1221" s="1" t="s">
        <v>1693</v>
      </c>
      <c r="B1221" s="1" t="s">
        <v>14</v>
      </c>
      <c r="C1221" s="1" t="s">
        <v>7</v>
      </c>
      <c r="D1221" s="13" t="s">
        <v>307</v>
      </c>
      <c r="E1221" s="13" t="s">
        <v>307</v>
      </c>
      <c r="F1221" s="11" t="s">
        <v>2990</v>
      </c>
      <c r="G1221" s="1" t="s">
        <v>2991</v>
      </c>
      <c r="H1221" s="1" t="s">
        <v>16</v>
      </c>
      <c r="I1221" s="1" t="s">
        <v>16</v>
      </c>
      <c r="J1221" s="2">
        <v>208800</v>
      </c>
      <c r="K1221" s="2">
        <v>482982</v>
      </c>
      <c r="L1221" s="2">
        <v>482982</v>
      </c>
      <c r="M1221" s="2">
        <v>155812.86900000001</v>
      </c>
      <c r="N1221" s="6">
        <f t="shared" ref="N1221:N1284" si="19">IF(K1221=0,"-",M1221/K1221)</f>
        <v>0.32260595425916494</v>
      </c>
      <c r="O1221" s="2">
        <v>25000</v>
      </c>
      <c r="P1221" s="2">
        <v>0</v>
      </c>
    </row>
    <row r="1222" spans="1:16" ht="45" x14ac:dyDescent="0.25">
      <c r="A1222" s="1" t="s">
        <v>1693</v>
      </c>
      <c r="B1222" s="1" t="s">
        <v>14</v>
      </c>
      <c r="C1222" s="1" t="s">
        <v>7</v>
      </c>
      <c r="D1222" s="13" t="s">
        <v>303</v>
      </c>
      <c r="E1222" s="13" t="s">
        <v>303</v>
      </c>
      <c r="F1222" s="11" t="s">
        <v>4119</v>
      </c>
      <c r="G1222" s="1" t="s">
        <v>4120</v>
      </c>
      <c r="H1222" s="1" t="s">
        <v>16</v>
      </c>
      <c r="I1222" s="1" t="s">
        <v>16</v>
      </c>
      <c r="J1222" s="2">
        <v>0</v>
      </c>
      <c r="K1222" s="2">
        <v>76230</v>
      </c>
      <c r="L1222" s="2">
        <v>76230</v>
      </c>
      <c r="M1222" s="2">
        <v>67.28</v>
      </c>
      <c r="N1222" s="6">
        <f t="shared" si="19"/>
        <v>8.8259215531942808E-4</v>
      </c>
      <c r="O1222" s="2">
        <v>87832</v>
      </c>
      <c r="P1222" s="2">
        <v>0</v>
      </c>
    </row>
    <row r="1223" spans="1:16" ht="30" x14ac:dyDescent="0.25">
      <c r="A1223" s="1" t="s">
        <v>1693</v>
      </c>
      <c r="B1223" s="1" t="s">
        <v>14</v>
      </c>
      <c r="C1223" s="1" t="s">
        <v>7</v>
      </c>
      <c r="D1223" s="13" t="s">
        <v>307</v>
      </c>
      <c r="E1223" s="13" t="s">
        <v>4049</v>
      </c>
      <c r="F1223" s="11" t="s">
        <v>4121</v>
      </c>
      <c r="G1223" s="1" t="s">
        <v>4122</v>
      </c>
      <c r="H1223" s="1" t="s">
        <v>16</v>
      </c>
      <c r="I1223" s="1" t="s">
        <v>16</v>
      </c>
      <c r="J1223" s="2">
        <v>0</v>
      </c>
      <c r="K1223" s="2">
        <v>150001</v>
      </c>
      <c r="L1223" s="2">
        <v>150001</v>
      </c>
      <c r="M1223" s="2">
        <v>0</v>
      </c>
      <c r="N1223" s="6">
        <f t="shared" si="19"/>
        <v>0</v>
      </c>
      <c r="O1223" s="2">
        <v>550000</v>
      </c>
      <c r="P1223" s="2">
        <v>0</v>
      </c>
    </row>
    <row r="1224" spans="1:16" ht="30" x14ac:dyDescent="0.25">
      <c r="A1224" s="1" t="s">
        <v>1693</v>
      </c>
      <c r="B1224" s="1" t="s">
        <v>57</v>
      </c>
      <c r="C1224" s="1" t="s">
        <v>7</v>
      </c>
      <c r="D1224" s="13" t="s">
        <v>307</v>
      </c>
      <c r="E1224" s="13" t="s">
        <v>307</v>
      </c>
      <c r="F1224" s="11" t="s">
        <v>2992</v>
      </c>
      <c r="G1224" s="1" t="s">
        <v>2993</v>
      </c>
      <c r="H1224" s="1" t="s">
        <v>58</v>
      </c>
      <c r="I1224" s="1" t="s">
        <v>736</v>
      </c>
      <c r="J1224" s="2">
        <v>104400</v>
      </c>
      <c r="K1224" s="2">
        <v>0</v>
      </c>
      <c r="L1224" s="2">
        <v>0</v>
      </c>
      <c r="M1224" s="2">
        <v>0</v>
      </c>
      <c r="N1224" s="6" t="str">
        <f t="shared" si="19"/>
        <v>-</v>
      </c>
      <c r="O1224" s="2">
        <v>0</v>
      </c>
      <c r="P1224" s="2">
        <v>0</v>
      </c>
    </row>
    <row r="1225" spans="1:16" ht="45" x14ac:dyDescent="0.25">
      <c r="A1225" s="1" t="s">
        <v>1693</v>
      </c>
      <c r="B1225" s="1" t="s">
        <v>57</v>
      </c>
      <c r="C1225" s="1" t="s">
        <v>7</v>
      </c>
      <c r="D1225" s="13" t="s">
        <v>304</v>
      </c>
      <c r="E1225" s="13" t="s">
        <v>304</v>
      </c>
      <c r="F1225" s="11" t="s">
        <v>1702</v>
      </c>
      <c r="G1225" s="1" t="s">
        <v>1703</v>
      </c>
      <c r="H1225" s="1" t="s">
        <v>60</v>
      </c>
      <c r="I1225" s="1" t="s">
        <v>306</v>
      </c>
      <c r="J1225" s="2">
        <v>187920</v>
      </c>
      <c r="K1225" s="2">
        <v>0</v>
      </c>
      <c r="L1225" s="2">
        <v>0</v>
      </c>
      <c r="M1225" s="2">
        <v>0</v>
      </c>
      <c r="N1225" s="6" t="str">
        <f t="shared" si="19"/>
        <v>-</v>
      </c>
      <c r="O1225" s="2">
        <v>0</v>
      </c>
      <c r="P1225" s="2">
        <v>0</v>
      </c>
    </row>
    <row r="1226" spans="1:16" ht="45" x14ac:dyDescent="0.25">
      <c r="A1226" s="1" t="s">
        <v>1693</v>
      </c>
      <c r="B1226" s="1" t="s">
        <v>57</v>
      </c>
      <c r="C1226" s="1" t="s">
        <v>7</v>
      </c>
      <c r="D1226" s="13" t="s">
        <v>303</v>
      </c>
      <c r="E1226" s="13" t="s">
        <v>303</v>
      </c>
      <c r="F1226" s="11" t="s">
        <v>1704</v>
      </c>
      <c r="G1226" s="1" t="s">
        <v>1705</v>
      </c>
      <c r="H1226" s="1" t="s">
        <v>58</v>
      </c>
      <c r="I1226" s="1" t="s">
        <v>61</v>
      </c>
      <c r="J1226" s="2">
        <v>26100</v>
      </c>
      <c r="K1226" s="2">
        <v>300</v>
      </c>
      <c r="L1226" s="2">
        <v>300</v>
      </c>
      <c r="M1226" s="2">
        <v>0</v>
      </c>
      <c r="N1226" s="6">
        <f t="shared" si="19"/>
        <v>0</v>
      </c>
      <c r="O1226" s="2">
        <v>0</v>
      </c>
      <c r="P1226" s="2">
        <v>0</v>
      </c>
    </row>
    <row r="1227" spans="1:16" ht="45" x14ac:dyDescent="0.25">
      <c r="A1227" s="1" t="s">
        <v>1693</v>
      </c>
      <c r="B1227" s="1" t="s">
        <v>57</v>
      </c>
      <c r="C1227" s="1" t="s">
        <v>7</v>
      </c>
      <c r="D1227" s="13" t="s">
        <v>303</v>
      </c>
      <c r="E1227" s="13" t="s">
        <v>303</v>
      </c>
      <c r="F1227" s="11" t="s">
        <v>1706</v>
      </c>
      <c r="G1227" s="1" t="s">
        <v>1707</v>
      </c>
      <c r="H1227" s="1" t="s">
        <v>58</v>
      </c>
      <c r="I1227" s="1" t="s">
        <v>61</v>
      </c>
      <c r="J1227" s="2">
        <v>678600</v>
      </c>
      <c r="K1227" s="2">
        <v>0</v>
      </c>
      <c r="L1227" s="2">
        <v>0</v>
      </c>
      <c r="M1227" s="2">
        <v>0</v>
      </c>
      <c r="N1227" s="6" t="str">
        <f t="shared" si="19"/>
        <v>-</v>
      </c>
      <c r="O1227" s="2">
        <v>0</v>
      </c>
      <c r="P1227" s="2">
        <v>0</v>
      </c>
    </row>
    <row r="1228" spans="1:16" ht="45" x14ac:dyDescent="0.25">
      <c r="A1228" s="1" t="s">
        <v>1693</v>
      </c>
      <c r="B1228" s="1" t="s">
        <v>57</v>
      </c>
      <c r="C1228" s="1" t="s">
        <v>7</v>
      </c>
      <c r="D1228" s="13" t="s">
        <v>303</v>
      </c>
      <c r="E1228" s="13" t="s">
        <v>303</v>
      </c>
      <c r="F1228" s="11" t="s">
        <v>1708</v>
      </c>
      <c r="G1228" s="1" t="s">
        <v>1709</v>
      </c>
      <c r="H1228" s="1" t="s">
        <v>58</v>
      </c>
      <c r="I1228" s="1" t="s">
        <v>58</v>
      </c>
      <c r="J1228" s="2">
        <v>3699978</v>
      </c>
      <c r="K1228" s="2">
        <v>1463021</v>
      </c>
      <c r="L1228" s="2">
        <v>1463021</v>
      </c>
      <c r="M1228" s="2">
        <v>202184.179</v>
      </c>
      <c r="N1228" s="6">
        <f t="shared" si="19"/>
        <v>0.13819636150130449</v>
      </c>
      <c r="O1228" s="2">
        <v>5081030</v>
      </c>
      <c r="P1228" s="2">
        <v>0</v>
      </c>
    </row>
    <row r="1229" spans="1:16" ht="45" x14ac:dyDescent="0.25">
      <c r="A1229" s="1" t="s">
        <v>1693</v>
      </c>
      <c r="B1229" s="1" t="s">
        <v>57</v>
      </c>
      <c r="C1229" s="1" t="s">
        <v>7</v>
      </c>
      <c r="D1229" s="13" t="s">
        <v>303</v>
      </c>
      <c r="E1229" s="13" t="s">
        <v>303</v>
      </c>
      <c r="F1229" s="11" t="s">
        <v>1710</v>
      </c>
      <c r="G1229" s="1" t="s">
        <v>1711</v>
      </c>
      <c r="H1229" s="1" t="s">
        <v>58</v>
      </c>
      <c r="I1229" s="1" t="s">
        <v>61</v>
      </c>
      <c r="J1229" s="2">
        <v>120551</v>
      </c>
      <c r="K1229" s="2">
        <v>76950</v>
      </c>
      <c r="L1229" s="2">
        <v>76950</v>
      </c>
      <c r="M1229" s="2">
        <v>0</v>
      </c>
      <c r="N1229" s="6">
        <f t="shared" si="19"/>
        <v>0</v>
      </c>
      <c r="O1229" s="2">
        <v>32020</v>
      </c>
      <c r="P1229" s="2">
        <v>0</v>
      </c>
    </row>
    <row r="1230" spans="1:16" ht="45" x14ac:dyDescent="0.25">
      <c r="A1230" s="1" t="s">
        <v>1693</v>
      </c>
      <c r="B1230" s="1" t="s">
        <v>57</v>
      </c>
      <c r="C1230" s="1" t="s">
        <v>7</v>
      </c>
      <c r="D1230" s="13" t="s">
        <v>303</v>
      </c>
      <c r="E1230" s="13" t="s">
        <v>303</v>
      </c>
      <c r="F1230" s="11" t="s">
        <v>1712</v>
      </c>
      <c r="G1230" s="1" t="s">
        <v>1713</v>
      </c>
      <c r="H1230" s="1" t="s">
        <v>58</v>
      </c>
      <c r="I1230" s="1" t="s">
        <v>58</v>
      </c>
      <c r="J1230" s="2">
        <v>1975245</v>
      </c>
      <c r="K1230" s="2">
        <v>77718</v>
      </c>
      <c r="L1230" s="2">
        <v>77718</v>
      </c>
      <c r="M1230" s="2">
        <v>77407.365000000005</v>
      </c>
      <c r="N1230" s="6">
        <f t="shared" si="19"/>
        <v>0.99600304948660545</v>
      </c>
      <c r="O1230" s="2">
        <v>510000</v>
      </c>
      <c r="P1230" s="2">
        <v>1000000</v>
      </c>
    </row>
    <row r="1231" spans="1:16" ht="45" x14ac:dyDescent="0.25">
      <c r="A1231" s="1" t="s">
        <v>1693</v>
      </c>
      <c r="B1231" s="1" t="s">
        <v>57</v>
      </c>
      <c r="C1231" s="1" t="s">
        <v>7</v>
      </c>
      <c r="D1231" s="13" t="s">
        <v>304</v>
      </c>
      <c r="E1231" s="13" t="s">
        <v>304</v>
      </c>
      <c r="F1231" s="11" t="s">
        <v>4734</v>
      </c>
      <c r="G1231" s="1" t="s">
        <v>4735</v>
      </c>
      <c r="H1231" s="1" t="s">
        <v>60</v>
      </c>
      <c r="I1231" s="1" t="s">
        <v>306</v>
      </c>
      <c r="J1231" s="2">
        <v>0</v>
      </c>
      <c r="K1231" s="2">
        <v>10</v>
      </c>
      <c r="L1231" s="2">
        <v>10</v>
      </c>
      <c r="M1231" s="2">
        <v>0</v>
      </c>
      <c r="N1231" s="6">
        <f t="shared" si="19"/>
        <v>0</v>
      </c>
      <c r="O1231" s="2">
        <v>280000</v>
      </c>
      <c r="P1231" s="2">
        <v>0</v>
      </c>
    </row>
    <row r="1232" spans="1:16" ht="30" x14ac:dyDescent="0.25">
      <c r="A1232" s="1" t="s">
        <v>1693</v>
      </c>
      <c r="B1232" s="1" t="s">
        <v>57</v>
      </c>
      <c r="C1232" s="1" t="s">
        <v>7</v>
      </c>
      <c r="D1232" s="13" t="s">
        <v>304</v>
      </c>
      <c r="E1232" s="13" t="s">
        <v>304</v>
      </c>
      <c r="F1232" s="11" t="s">
        <v>3857</v>
      </c>
      <c r="G1232" s="1" t="s">
        <v>3858</v>
      </c>
      <c r="H1232" s="1" t="s">
        <v>58</v>
      </c>
      <c r="I1232" s="1" t="s">
        <v>61</v>
      </c>
      <c r="J1232" s="2">
        <v>0</v>
      </c>
      <c r="K1232" s="2">
        <v>301938</v>
      </c>
      <c r="L1232" s="2">
        <v>301938</v>
      </c>
      <c r="M1232" s="2">
        <v>0</v>
      </c>
      <c r="N1232" s="6">
        <f t="shared" si="19"/>
        <v>0</v>
      </c>
      <c r="O1232" s="2">
        <v>551274</v>
      </c>
      <c r="P1232" s="2">
        <v>0</v>
      </c>
    </row>
    <row r="1233" spans="1:16" ht="30" x14ac:dyDescent="0.25">
      <c r="A1233" s="1" t="s">
        <v>1693</v>
      </c>
      <c r="B1233" s="1" t="s">
        <v>21</v>
      </c>
      <c r="C1233" s="1" t="s">
        <v>7</v>
      </c>
      <c r="D1233" s="13" t="s">
        <v>304</v>
      </c>
      <c r="E1233" s="13" t="s">
        <v>304</v>
      </c>
      <c r="F1233" s="11" t="s">
        <v>1714</v>
      </c>
      <c r="G1233" s="1" t="s">
        <v>1715</v>
      </c>
      <c r="H1233" s="1" t="s">
        <v>22</v>
      </c>
      <c r="I1233" s="1" t="s">
        <v>1716</v>
      </c>
      <c r="J1233" s="2">
        <v>181656</v>
      </c>
      <c r="K1233" s="2">
        <v>0</v>
      </c>
      <c r="L1233" s="2">
        <v>0</v>
      </c>
      <c r="M1233" s="2">
        <v>0</v>
      </c>
      <c r="N1233" s="6" t="str">
        <f t="shared" si="19"/>
        <v>-</v>
      </c>
      <c r="O1233" s="2">
        <v>0</v>
      </c>
      <c r="P1233" s="2">
        <v>0</v>
      </c>
    </row>
    <row r="1234" spans="1:16" ht="30" x14ac:dyDescent="0.25">
      <c r="A1234" s="1" t="s">
        <v>1693</v>
      </c>
      <c r="B1234" s="1" t="s">
        <v>21</v>
      </c>
      <c r="C1234" s="1" t="s">
        <v>7</v>
      </c>
      <c r="D1234" s="13" t="s">
        <v>304</v>
      </c>
      <c r="E1234" s="13" t="s">
        <v>304</v>
      </c>
      <c r="F1234" s="11" t="s">
        <v>1717</v>
      </c>
      <c r="G1234" s="1" t="s">
        <v>2994</v>
      </c>
      <c r="H1234" s="1" t="s">
        <v>22</v>
      </c>
      <c r="I1234" s="1" t="s">
        <v>1716</v>
      </c>
      <c r="J1234" s="2">
        <v>417600</v>
      </c>
      <c r="K1234" s="2">
        <v>450000</v>
      </c>
      <c r="L1234" s="2">
        <v>450000</v>
      </c>
      <c r="M1234" s="2">
        <v>376614.75099999999</v>
      </c>
      <c r="N1234" s="6">
        <f t="shared" si="19"/>
        <v>0.83692166888888886</v>
      </c>
      <c r="O1234" s="2">
        <v>0</v>
      </c>
      <c r="P1234" s="2">
        <v>0</v>
      </c>
    </row>
    <row r="1235" spans="1:16" ht="30" x14ac:dyDescent="0.25">
      <c r="A1235" s="1" t="s">
        <v>1693</v>
      </c>
      <c r="B1235" s="1" t="s">
        <v>62</v>
      </c>
      <c r="C1235" s="1" t="s">
        <v>47</v>
      </c>
      <c r="D1235" s="13" t="s">
        <v>307</v>
      </c>
      <c r="E1235" s="13" t="s">
        <v>4123</v>
      </c>
      <c r="F1235" s="11" t="s">
        <v>4124</v>
      </c>
      <c r="G1235" s="1" t="s">
        <v>4125</v>
      </c>
      <c r="H1235" s="1" t="s">
        <v>162</v>
      </c>
      <c r="I1235" s="1" t="s">
        <v>4126</v>
      </c>
      <c r="J1235" s="2">
        <v>0</v>
      </c>
      <c r="K1235" s="2">
        <v>101001</v>
      </c>
      <c r="L1235" s="2">
        <v>101001</v>
      </c>
      <c r="M1235" s="2">
        <v>60.552</v>
      </c>
      <c r="N1235" s="6">
        <f t="shared" si="19"/>
        <v>5.9951881664537974E-4</v>
      </c>
      <c r="O1235" s="2">
        <v>24085</v>
      </c>
      <c r="P1235" s="2">
        <v>0</v>
      </c>
    </row>
    <row r="1236" spans="1:16" ht="45" x14ac:dyDescent="0.25">
      <c r="A1236" s="1" t="s">
        <v>1693</v>
      </c>
      <c r="B1236" s="1" t="s">
        <v>62</v>
      </c>
      <c r="C1236" s="1" t="s">
        <v>7</v>
      </c>
      <c r="D1236" s="13" t="s">
        <v>1739</v>
      </c>
      <c r="E1236" s="13" t="s">
        <v>4050</v>
      </c>
      <c r="F1236" s="11" t="s">
        <v>2450</v>
      </c>
      <c r="G1236" s="1" t="s">
        <v>2451</v>
      </c>
      <c r="H1236" s="1" t="s">
        <v>64</v>
      </c>
      <c r="I1236" s="1" t="s">
        <v>875</v>
      </c>
      <c r="J1236" s="2">
        <v>57942</v>
      </c>
      <c r="K1236" s="2">
        <v>185990</v>
      </c>
      <c r="L1236" s="2">
        <v>185990</v>
      </c>
      <c r="M1236" s="2">
        <v>0</v>
      </c>
      <c r="N1236" s="6">
        <f t="shared" si="19"/>
        <v>0</v>
      </c>
      <c r="O1236" s="2">
        <v>8700</v>
      </c>
      <c r="P1236" s="2">
        <v>0</v>
      </c>
    </row>
    <row r="1237" spans="1:16" ht="45" x14ac:dyDescent="0.25">
      <c r="A1237" s="1" t="s">
        <v>1693</v>
      </c>
      <c r="B1237" s="1" t="s">
        <v>62</v>
      </c>
      <c r="C1237" s="1" t="s">
        <v>7</v>
      </c>
      <c r="D1237" s="13" t="s">
        <v>303</v>
      </c>
      <c r="E1237" s="13" t="s">
        <v>303</v>
      </c>
      <c r="F1237" s="11" t="s">
        <v>1718</v>
      </c>
      <c r="G1237" s="1" t="s">
        <v>1719</v>
      </c>
      <c r="H1237" s="1" t="s">
        <v>64</v>
      </c>
      <c r="I1237" s="1" t="s">
        <v>69</v>
      </c>
      <c r="J1237" s="2">
        <v>2561758</v>
      </c>
      <c r="K1237" s="2">
        <v>2370195</v>
      </c>
      <c r="L1237" s="2">
        <v>2370195</v>
      </c>
      <c r="M1237" s="2">
        <v>1645393.8709999998</v>
      </c>
      <c r="N1237" s="6">
        <f t="shared" si="19"/>
        <v>0.69420189942177746</v>
      </c>
      <c r="O1237" s="2">
        <v>244716</v>
      </c>
      <c r="P1237" s="2">
        <v>0</v>
      </c>
    </row>
    <row r="1238" spans="1:16" ht="30" x14ac:dyDescent="0.25">
      <c r="A1238" s="1" t="s">
        <v>1693</v>
      </c>
      <c r="B1238" s="1" t="s">
        <v>62</v>
      </c>
      <c r="C1238" s="1" t="s">
        <v>7</v>
      </c>
      <c r="D1238" s="13" t="s">
        <v>307</v>
      </c>
      <c r="E1238" s="13" t="s">
        <v>307</v>
      </c>
      <c r="F1238" s="11" t="s">
        <v>1720</v>
      </c>
      <c r="G1238" s="1" t="s">
        <v>2995</v>
      </c>
      <c r="H1238" s="1" t="s">
        <v>162</v>
      </c>
      <c r="I1238" s="1" t="s">
        <v>163</v>
      </c>
      <c r="J1238" s="2">
        <v>279541</v>
      </c>
      <c r="K1238" s="2">
        <v>397760</v>
      </c>
      <c r="L1238" s="2">
        <v>397760</v>
      </c>
      <c r="M1238" s="2">
        <v>0</v>
      </c>
      <c r="N1238" s="6">
        <f t="shared" si="19"/>
        <v>0</v>
      </c>
      <c r="O1238" s="2">
        <v>0</v>
      </c>
      <c r="P1238" s="2">
        <v>0</v>
      </c>
    </row>
    <row r="1239" spans="1:16" ht="30" x14ac:dyDescent="0.25">
      <c r="A1239" s="1" t="s">
        <v>1693</v>
      </c>
      <c r="B1239" s="1" t="s">
        <v>62</v>
      </c>
      <c r="C1239" s="1" t="s">
        <v>7</v>
      </c>
      <c r="D1239" s="13" t="s">
        <v>307</v>
      </c>
      <c r="E1239" s="13" t="s">
        <v>4049</v>
      </c>
      <c r="F1239" s="11" t="s">
        <v>4127</v>
      </c>
      <c r="G1239" s="1" t="s">
        <v>4128</v>
      </c>
      <c r="H1239" s="1" t="s">
        <v>64</v>
      </c>
      <c r="I1239" s="1" t="s">
        <v>875</v>
      </c>
      <c r="J1239" s="2">
        <v>0</v>
      </c>
      <c r="K1239" s="2">
        <v>6000</v>
      </c>
      <c r="L1239" s="2">
        <v>6000</v>
      </c>
      <c r="M1239" s="2">
        <v>0</v>
      </c>
      <c r="N1239" s="6">
        <f t="shared" si="19"/>
        <v>0</v>
      </c>
      <c r="O1239" s="2">
        <v>0</v>
      </c>
      <c r="P1239" s="2">
        <v>0</v>
      </c>
    </row>
    <row r="1240" spans="1:16" ht="30" x14ac:dyDescent="0.25">
      <c r="A1240" s="1" t="s">
        <v>1693</v>
      </c>
      <c r="B1240" s="1" t="s">
        <v>62</v>
      </c>
      <c r="C1240" s="1" t="s">
        <v>7</v>
      </c>
      <c r="D1240" s="13" t="s">
        <v>307</v>
      </c>
      <c r="E1240" s="13" t="s">
        <v>307</v>
      </c>
      <c r="F1240" s="11" t="s">
        <v>2996</v>
      </c>
      <c r="G1240" s="1" t="s">
        <v>2997</v>
      </c>
      <c r="H1240" s="1" t="s">
        <v>162</v>
      </c>
      <c r="I1240" s="1" t="s">
        <v>163</v>
      </c>
      <c r="J1240" s="2">
        <v>104400</v>
      </c>
      <c r="K1240" s="2">
        <v>0</v>
      </c>
      <c r="L1240" s="2">
        <v>0</v>
      </c>
      <c r="M1240" s="2">
        <v>0</v>
      </c>
      <c r="N1240" s="6" t="str">
        <f t="shared" si="19"/>
        <v>-</v>
      </c>
      <c r="O1240" s="2">
        <v>0</v>
      </c>
      <c r="P1240" s="2">
        <v>0</v>
      </c>
    </row>
    <row r="1241" spans="1:16" ht="30" x14ac:dyDescent="0.25">
      <c r="A1241" s="1" t="s">
        <v>1693</v>
      </c>
      <c r="B1241" s="1" t="s">
        <v>62</v>
      </c>
      <c r="C1241" s="1" t="s">
        <v>7</v>
      </c>
      <c r="D1241" s="13" t="s">
        <v>307</v>
      </c>
      <c r="E1241" s="13" t="s">
        <v>307</v>
      </c>
      <c r="F1241" s="11" t="s">
        <v>3859</v>
      </c>
      <c r="G1241" s="1" t="s">
        <v>3860</v>
      </c>
      <c r="H1241" s="1" t="s">
        <v>164</v>
      </c>
      <c r="I1241" s="1" t="s">
        <v>172</v>
      </c>
      <c r="J1241" s="2">
        <v>0</v>
      </c>
      <c r="K1241" s="2">
        <v>71015</v>
      </c>
      <c r="L1241" s="2">
        <v>71015</v>
      </c>
      <c r="M1241" s="2">
        <v>71015</v>
      </c>
      <c r="N1241" s="6">
        <f t="shared" si="19"/>
        <v>1</v>
      </c>
      <c r="O1241" s="2">
        <v>0</v>
      </c>
      <c r="P1241" s="2">
        <v>0</v>
      </c>
    </row>
    <row r="1242" spans="1:16" ht="30" x14ac:dyDescent="0.25">
      <c r="A1242" s="1" t="s">
        <v>1693</v>
      </c>
      <c r="B1242" s="1" t="s">
        <v>62</v>
      </c>
      <c r="C1242" s="1" t="s">
        <v>7</v>
      </c>
      <c r="D1242" s="13" t="s">
        <v>307</v>
      </c>
      <c r="E1242" s="13" t="s">
        <v>307</v>
      </c>
      <c r="F1242" s="11" t="s">
        <v>3861</v>
      </c>
      <c r="G1242" s="1" t="s">
        <v>3862</v>
      </c>
      <c r="H1242" s="1" t="s">
        <v>164</v>
      </c>
      <c r="I1242" s="1" t="s">
        <v>172</v>
      </c>
      <c r="J1242" s="2">
        <v>0</v>
      </c>
      <c r="K1242" s="2">
        <v>111892</v>
      </c>
      <c r="L1242" s="2">
        <v>111892</v>
      </c>
      <c r="M1242" s="2">
        <v>110872.923</v>
      </c>
      <c r="N1242" s="6">
        <f t="shared" si="19"/>
        <v>0.99089231580452575</v>
      </c>
      <c r="O1242" s="2">
        <v>0</v>
      </c>
      <c r="P1242" s="2">
        <v>0</v>
      </c>
    </row>
    <row r="1243" spans="1:16" ht="30" x14ac:dyDescent="0.25">
      <c r="A1243" s="1" t="s">
        <v>1693</v>
      </c>
      <c r="B1243" s="1" t="s">
        <v>62</v>
      </c>
      <c r="C1243" s="1" t="s">
        <v>7</v>
      </c>
      <c r="D1243" s="13" t="s">
        <v>1721</v>
      </c>
      <c r="E1243" s="13" t="s">
        <v>4051</v>
      </c>
      <c r="F1243" s="11" t="s">
        <v>1722</v>
      </c>
      <c r="G1243" s="1" t="s">
        <v>1723</v>
      </c>
      <c r="H1243" s="1" t="s">
        <v>64</v>
      </c>
      <c r="I1243" s="1" t="s">
        <v>69</v>
      </c>
      <c r="J1243" s="2">
        <v>1659235</v>
      </c>
      <c r="K1243" s="2">
        <v>2182587</v>
      </c>
      <c r="L1243" s="2">
        <v>2182587</v>
      </c>
      <c r="M1243" s="2">
        <v>796446.59299999999</v>
      </c>
      <c r="N1243" s="6">
        <f t="shared" si="19"/>
        <v>0.36490943682886412</v>
      </c>
      <c r="O1243" s="2">
        <v>0</v>
      </c>
      <c r="P1243" s="2">
        <v>0</v>
      </c>
    </row>
    <row r="1244" spans="1:16" ht="45" x14ac:dyDescent="0.25">
      <c r="A1244" s="1" t="s">
        <v>1693</v>
      </c>
      <c r="B1244" s="1" t="s">
        <v>23</v>
      </c>
      <c r="C1244" s="1" t="s">
        <v>7</v>
      </c>
      <c r="D1244" s="13" t="s">
        <v>303</v>
      </c>
      <c r="E1244" s="13" t="s">
        <v>303</v>
      </c>
      <c r="F1244" s="11" t="s">
        <v>4401</v>
      </c>
      <c r="G1244" s="1" t="s">
        <v>4402</v>
      </c>
      <c r="H1244" s="1" t="s">
        <v>24</v>
      </c>
      <c r="I1244" s="1" t="s">
        <v>1724</v>
      </c>
      <c r="J1244" s="2">
        <v>0</v>
      </c>
      <c r="K1244" s="2">
        <v>300</v>
      </c>
      <c r="L1244" s="2">
        <v>300</v>
      </c>
      <c r="M1244" s="2">
        <v>0</v>
      </c>
      <c r="N1244" s="6">
        <f t="shared" si="19"/>
        <v>0</v>
      </c>
      <c r="O1244" s="2">
        <v>0</v>
      </c>
      <c r="P1244" s="2">
        <v>0</v>
      </c>
    </row>
    <row r="1245" spans="1:16" ht="45" x14ac:dyDescent="0.25">
      <c r="A1245" s="1" t="s">
        <v>1693</v>
      </c>
      <c r="B1245" s="1" t="s">
        <v>23</v>
      </c>
      <c r="C1245" s="1" t="s">
        <v>7</v>
      </c>
      <c r="D1245" s="13" t="s">
        <v>303</v>
      </c>
      <c r="E1245" s="13" t="s">
        <v>303</v>
      </c>
      <c r="F1245" s="11" t="s">
        <v>1725</v>
      </c>
      <c r="G1245" s="1" t="s">
        <v>1726</v>
      </c>
      <c r="H1245" s="1" t="s">
        <v>24</v>
      </c>
      <c r="I1245" s="1" t="s">
        <v>887</v>
      </c>
      <c r="J1245" s="2">
        <v>503929</v>
      </c>
      <c r="K1245" s="2">
        <v>0</v>
      </c>
      <c r="L1245" s="2">
        <v>0</v>
      </c>
      <c r="M1245" s="2">
        <v>0</v>
      </c>
      <c r="N1245" s="6" t="str">
        <f t="shared" si="19"/>
        <v>-</v>
      </c>
      <c r="O1245" s="2">
        <v>0</v>
      </c>
      <c r="P1245" s="2">
        <v>0</v>
      </c>
    </row>
    <row r="1246" spans="1:16" ht="195" x14ac:dyDescent="0.25">
      <c r="A1246" s="1" t="s">
        <v>1693</v>
      </c>
      <c r="B1246" s="1" t="s">
        <v>23</v>
      </c>
      <c r="C1246" s="1" t="s">
        <v>7</v>
      </c>
      <c r="D1246" s="13" t="s">
        <v>304</v>
      </c>
      <c r="E1246" s="13" t="s">
        <v>304</v>
      </c>
      <c r="F1246" s="11" t="s">
        <v>1728</v>
      </c>
      <c r="G1246" s="1" t="s">
        <v>1729</v>
      </c>
      <c r="H1246" s="1" t="s">
        <v>1730</v>
      </c>
      <c r="I1246" s="1" t="s">
        <v>1731</v>
      </c>
      <c r="J1246" s="2">
        <v>1480047</v>
      </c>
      <c r="K1246" s="2">
        <v>1635284</v>
      </c>
      <c r="L1246" s="2">
        <v>1635284</v>
      </c>
      <c r="M1246" s="2">
        <v>940213.772</v>
      </c>
      <c r="N1246" s="6">
        <f t="shared" si="19"/>
        <v>0.57495442504176641</v>
      </c>
      <c r="O1246" s="2">
        <v>1018117</v>
      </c>
      <c r="P1246" s="2">
        <v>0</v>
      </c>
    </row>
    <row r="1247" spans="1:16" ht="30" x14ac:dyDescent="0.25">
      <c r="A1247" s="1" t="s">
        <v>1693</v>
      </c>
      <c r="B1247" s="1" t="s">
        <v>23</v>
      </c>
      <c r="C1247" s="1" t="s">
        <v>7</v>
      </c>
      <c r="D1247" s="13" t="s">
        <v>304</v>
      </c>
      <c r="E1247" s="13" t="s">
        <v>304</v>
      </c>
      <c r="F1247" s="11" t="s">
        <v>1732</v>
      </c>
      <c r="G1247" s="1" t="s">
        <v>1733</v>
      </c>
      <c r="H1247" s="1" t="s">
        <v>24</v>
      </c>
      <c r="I1247" s="1" t="s">
        <v>71</v>
      </c>
      <c r="J1247" s="2">
        <v>2311613</v>
      </c>
      <c r="K1247" s="2">
        <v>2162708</v>
      </c>
      <c r="L1247" s="2">
        <v>2162708</v>
      </c>
      <c r="M1247" s="2">
        <v>2155390.8059999999</v>
      </c>
      <c r="N1247" s="6">
        <f t="shared" si="19"/>
        <v>0.9966166519012275</v>
      </c>
      <c r="O1247" s="2">
        <v>0</v>
      </c>
      <c r="P1247" s="2">
        <v>0</v>
      </c>
    </row>
    <row r="1248" spans="1:16" ht="45" x14ac:dyDescent="0.25">
      <c r="A1248" s="1" t="s">
        <v>1693</v>
      </c>
      <c r="B1248" s="1" t="s">
        <v>23</v>
      </c>
      <c r="C1248" s="1" t="s">
        <v>7</v>
      </c>
      <c r="D1248" s="13" t="s">
        <v>303</v>
      </c>
      <c r="E1248" s="13" t="s">
        <v>303</v>
      </c>
      <c r="F1248" s="11" t="s">
        <v>2998</v>
      </c>
      <c r="G1248" s="1" t="s">
        <v>2999</v>
      </c>
      <c r="H1248" s="1" t="s">
        <v>24</v>
      </c>
      <c r="I1248" s="1" t="s">
        <v>946</v>
      </c>
      <c r="J1248" s="2">
        <v>417600</v>
      </c>
      <c r="K1248" s="2">
        <v>0</v>
      </c>
      <c r="L1248" s="2">
        <v>0</v>
      </c>
      <c r="M1248" s="2">
        <v>0</v>
      </c>
      <c r="N1248" s="6" t="str">
        <f t="shared" si="19"/>
        <v>-</v>
      </c>
      <c r="O1248" s="2">
        <v>0</v>
      </c>
      <c r="P1248" s="2">
        <v>0</v>
      </c>
    </row>
    <row r="1249" spans="1:16" ht="30" x14ac:dyDescent="0.25">
      <c r="A1249" s="1" t="s">
        <v>1693</v>
      </c>
      <c r="B1249" s="1" t="s">
        <v>23</v>
      </c>
      <c r="C1249" s="1" t="s">
        <v>7</v>
      </c>
      <c r="D1249" s="13" t="s">
        <v>307</v>
      </c>
      <c r="E1249" s="13" t="s">
        <v>307</v>
      </c>
      <c r="F1249" s="11" t="s">
        <v>1734</v>
      </c>
      <c r="G1249" s="1" t="s">
        <v>3000</v>
      </c>
      <c r="H1249" s="1" t="s">
        <v>24</v>
      </c>
      <c r="I1249" s="1" t="s">
        <v>24</v>
      </c>
      <c r="J1249" s="2">
        <v>78519</v>
      </c>
      <c r="K1249" s="2">
        <v>205149</v>
      </c>
      <c r="L1249" s="2">
        <v>205149</v>
      </c>
      <c r="M1249" s="2">
        <v>91251.13</v>
      </c>
      <c r="N1249" s="6">
        <f t="shared" si="19"/>
        <v>0.44480416672759804</v>
      </c>
      <c r="O1249" s="2">
        <v>0</v>
      </c>
      <c r="P1249" s="2">
        <v>0</v>
      </c>
    </row>
    <row r="1250" spans="1:16" ht="30" x14ac:dyDescent="0.25">
      <c r="A1250" s="1" t="s">
        <v>1693</v>
      </c>
      <c r="B1250" s="1" t="s">
        <v>23</v>
      </c>
      <c r="C1250" s="1" t="s">
        <v>7</v>
      </c>
      <c r="D1250" s="13" t="s">
        <v>304</v>
      </c>
      <c r="E1250" s="13" t="s">
        <v>304</v>
      </c>
      <c r="F1250" s="11" t="s">
        <v>1735</v>
      </c>
      <c r="G1250" s="1" t="s">
        <v>3001</v>
      </c>
      <c r="H1250" s="1" t="s">
        <v>24</v>
      </c>
      <c r="I1250" s="1" t="s">
        <v>24</v>
      </c>
      <c r="J1250" s="2">
        <v>1629432</v>
      </c>
      <c r="K1250" s="2">
        <v>4876176</v>
      </c>
      <c r="L1250" s="2">
        <v>4876176</v>
      </c>
      <c r="M1250" s="2">
        <v>1496953.6939999999</v>
      </c>
      <c r="N1250" s="6">
        <f t="shared" si="19"/>
        <v>0.30699336816390549</v>
      </c>
      <c r="O1250" s="2">
        <v>3600008</v>
      </c>
      <c r="P1250" s="2">
        <v>0</v>
      </c>
    </row>
    <row r="1251" spans="1:16" ht="30" x14ac:dyDescent="0.25">
      <c r="A1251" s="1" t="s">
        <v>1693</v>
      </c>
      <c r="B1251" s="1" t="s">
        <v>23</v>
      </c>
      <c r="C1251" s="1" t="s">
        <v>7</v>
      </c>
      <c r="D1251" s="13" t="s">
        <v>307</v>
      </c>
      <c r="E1251" s="13" t="s">
        <v>307</v>
      </c>
      <c r="F1251" s="11" t="s">
        <v>1736</v>
      </c>
      <c r="G1251" s="1" t="s">
        <v>3002</v>
      </c>
      <c r="H1251" s="1" t="s">
        <v>496</v>
      </c>
      <c r="I1251" s="1" t="s">
        <v>1737</v>
      </c>
      <c r="J1251" s="2">
        <v>48327</v>
      </c>
      <c r="K1251" s="2">
        <v>55045</v>
      </c>
      <c r="L1251" s="2">
        <v>55045</v>
      </c>
      <c r="M1251" s="2">
        <v>55044.5</v>
      </c>
      <c r="N1251" s="6">
        <f t="shared" si="19"/>
        <v>0.999990916522845</v>
      </c>
      <c r="O1251" s="2">
        <v>0</v>
      </c>
      <c r="P1251" s="2">
        <v>0</v>
      </c>
    </row>
    <row r="1252" spans="1:16" ht="30" x14ac:dyDescent="0.25">
      <c r="A1252" s="1" t="s">
        <v>1693</v>
      </c>
      <c r="B1252" s="1" t="s">
        <v>23</v>
      </c>
      <c r="C1252" s="1" t="s">
        <v>7</v>
      </c>
      <c r="D1252" s="13" t="s">
        <v>307</v>
      </c>
      <c r="E1252" s="13" t="s">
        <v>307</v>
      </c>
      <c r="F1252" s="11" t="s">
        <v>2475</v>
      </c>
      <c r="G1252" s="1" t="s">
        <v>2476</v>
      </c>
      <c r="H1252" s="1" t="s">
        <v>24</v>
      </c>
      <c r="I1252" s="1" t="s">
        <v>946</v>
      </c>
      <c r="J1252" s="2">
        <v>1201773</v>
      </c>
      <c r="K1252" s="2">
        <v>512000</v>
      </c>
      <c r="L1252" s="2">
        <v>512000</v>
      </c>
      <c r="M1252" s="2">
        <v>60.552</v>
      </c>
      <c r="N1252" s="6">
        <f t="shared" si="19"/>
        <v>1.18265625E-4</v>
      </c>
      <c r="O1252" s="2">
        <v>1713570</v>
      </c>
      <c r="P1252" s="2">
        <v>2028215</v>
      </c>
    </row>
    <row r="1253" spans="1:16" ht="45" x14ac:dyDescent="0.25">
      <c r="A1253" s="1" t="s">
        <v>1693</v>
      </c>
      <c r="B1253" s="1" t="s">
        <v>23</v>
      </c>
      <c r="C1253" s="1" t="s">
        <v>7</v>
      </c>
      <c r="D1253" s="13" t="s">
        <v>1739</v>
      </c>
      <c r="E1253" s="13" t="s">
        <v>4050</v>
      </c>
      <c r="F1253" s="11" t="s">
        <v>3003</v>
      </c>
      <c r="G1253" s="1" t="s">
        <v>3004</v>
      </c>
      <c r="H1253" s="1" t="s">
        <v>24</v>
      </c>
      <c r="I1253" s="1" t="s">
        <v>71</v>
      </c>
      <c r="J1253" s="2">
        <v>522000</v>
      </c>
      <c r="K1253" s="2">
        <v>0</v>
      </c>
      <c r="L1253" s="2">
        <v>0</v>
      </c>
      <c r="M1253" s="2">
        <v>0</v>
      </c>
      <c r="N1253" s="6" t="str">
        <f t="shared" si="19"/>
        <v>-</v>
      </c>
      <c r="O1253" s="2">
        <v>0</v>
      </c>
      <c r="P1253" s="2">
        <v>0</v>
      </c>
    </row>
    <row r="1254" spans="1:16" ht="30" x14ac:dyDescent="0.25">
      <c r="A1254" s="1" t="s">
        <v>1693</v>
      </c>
      <c r="B1254" s="1" t="s">
        <v>23</v>
      </c>
      <c r="C1254" s="1" t="s">
        <v>7</v>
      </c>
      <c r="D1254" s="13" t="s">
        <v>304</v>
      </c>
      <c r="E1254" s="13" t="s">
        <v>304</v>
      </c>
      <c r="F1254" s="11" t="s">
        <v>4589</v>
      </c>
      <c r="G1254" s="1" t="s">
        <v>4590</v>
      </c>
      <c r="H1254" s="1" t="s">
        <v>496</v>
      </c>
      <c r="I1254" s="1" t="s">
        <v>496</v>
      </c>
      <c r="J1254" s="2">
        <v>0</v>
      </c>
      <c r="K1254" s="2">
        <v>200000</v>
      </c>
      <c r="L1254" s="2">
        <v>200000</v>
      </c>
      <c r="M1254" s="2">
        <v>0</v>
      </c>
      <c r="N1254" s="6">
        <f t="shared" si="19"/>
        <v>0</v>
      </c>
      <c r="O1254" s="2">
        <v>0</v>
      </c>
      <c r="P1254" s="2">
        <v>0</v>
      </c>
    </row>
    <row r="1255" spans="1:16" ht="30" x14ac:dyDescent="0.25">
      <c r="A1255" s="1" t="s">
        <v>1693</v>
      </c>
      <c r="B1255" s="1" t="s">
        <v>23</v>
      </c>
      <c r="C1255" s="1" t="s">
        <v>7</v>
      </c>
      <c r="D1255" s="13" t="s">
        <v>304</v>
      </c>
      <c r="E1255" s="13" t="s">
        <v>304</v>
      </c>
      <c r="F1255" s="11" t="s">
        <v>4591</v>
      </c>
      <c r="G1255" s="1" t="s">
        <v>4592</v>
      </c>
      <c r="H1255" s="1" t="s">
        <v>24</v>
      </c>
      <c r="I1255" s="1" t="s">
        <v>24</v>
      </c>
      <c r="J1255" s="2">
        <v>0</v>
      </c>
      <c r="K1255" s="2">
        <v>450000</v>
      </c>
      <c r="L1255" s="2">
        <v>450000</v>
      </c>
      <c r="M1255" s="2">
        <v>0</v>
      </c>
      <c r="N1255" s="6">
        <f t="shared" si="19"/>
        <v>0</v>
      </c>
      <c r="O1255" s="2">
        <v>0</v>
      </c>
      <c r="P1255" s="2">
        <v>0</v>
      </c>
    </row>
    <row r="1256" spans="1:16" ht="30" x14ac:dyDescent="0.25">
      <c r="A1256" s="1" t="s">
        <v>1693</v>
      </c>
      <c r="B1256" s="1" t="s">
        <v>23</v>
      </c>
      <c r="C1256" s="1" t="s">
        <v>7</v>
      </c>
      <c r="D1256" s="13" t="s">
        <v>304</v>
      </c>
      <c r="E1256" s="13" t="s">
        <v>304</v>
      </c>
      <c r="F1256" s="11" t="s">
        <v>4593</v>
      </c>
      <c r="G1256" s="1" t="s">
        <v>4594</v>
      </c>
      <c r="H1256" s="1" t="s">
        <v>24</v>
      </c>
      <c r="I1256" s="1" t="s">
        <v>24</v>
      </c>
      <c r="J1256" s="2">
        <v>0</v>
      </c>
      <c r="K1256" s="2">
        <v>890000</v>
      </c>
      <c r="L1256" s="2">
        <v>890000</v>
      </c>
      <c r="M1256" s="2">
        <v>0</v>
      </c>
      <c r="N1256" s="6">
        <f t="shared" si="19"/>
        <v>0</v>
      </c>
      <c r="O1256" s="2">
        <v>306500</v>
      </c>
      <c r="P1256" s="2">
        <v>0</v>
      </c>
    </row>
    <row r="1257" spans="1:16" ht="30" x14ac:dyDescent="0.25">
      <c r="A1257" s="1" t="s">
        <v>1693</v>
      </c>
      <c r="B1257" s="1" t="s">
        <v>23</v>
      </c>
      <c r="C1257" s="1" t="s">
        <v>7</v>
      </c>
      <c r="D1257" s="13" t="s">
        <v>304</v>
      </c>
      <c r="E1257" s="13" t="s">
        <v>304</v>
      </c>
      <c r="F1257" s="11" t="s">
        <v>4595</v>
      </c>
      <c r="G1257" s="1" t="s">
        <v>4596</v>
      </c>
      <c r="H1257" s="1" t="s">
        <v>24</v>
      </c>
      <c r="I1257" s="1" t="s">
        <v>24</v>
      </c>
      <c r="J1257" s="2">
        <v>0</v>
      </c>
      <c r="K1257" s="2">
        <v>512000</v>
      </c>
      <c r="L1257" s="2">
        <v>512000</v>
      </c>
      <c r="M1257" s="2">
        <v>0</v>
      </c>
      <c r="N1257" s="6">
        <f t="shared" si="19"/>
        <v>0</v>
      </c>
      <c r="O1257" s="2">
        <v>434000</v>
      </c>
      <c r="P1257" s="2">
        <v>0</v>
      </c>
    </row>
    <row r="1258" spans="1:16" ht="45" x14ac:dyDescent="0.25">
      <c r="A1258" s="1" t="s">
        <v>1693</v>
      </c>
      <c r="B1258" s="1" t="s">
        <v>82</v>
      </c>
      <c r="C1258" s="1" t="s">
        <v>7</v>
      </c>
      <c r="D1258" s="13" t="s">
        <v>303</v>
      </c>
      <c r="E1258" s="13" t="s">
        <v>303</v>
      </c>
      <c r="F1258" s="11" t="s">
        <v>1738</v>
      </c>
      <c r="G1258" s="1" t="s">
        <v>3005</v>
      </c>
      <c r="H1258" s="1" t="s">
        <v>308</v>
      </c>
      <c r="I1258" s="1" t="s">
        <v>1014</v>
      </c>
      <c r="J1258" s="2">
        <v>10231</v>
      </c>
      <c r="K1258" s="2">
        <v>10232</v>
      </c>
      <c r="L1258" s="2">
        <v>10232</v>
      </c>
      <c r="M1258" s="2">
        <v>9799.5</v>
      </c>
      <c r="N1258" s="6">
        <f t="shared" si="19"/>
        <v>0.95773064894448789</v>
      </c>
      <c r="O1258" s="2">
        <v>0</v>
      </c>
      <c r="P1258" s="2">
        <v>0</v>
      </c>
    </row>
    <row r="1259" spans="1:16" ht="45" x14ac:dyDescent="0.25">
      <c r="A1259" s="1" t="s">
        <v>1693</v>
      </c>
      <c r="B1259" s="1" t="s">
        <v>82</v>
      </c>
      <c r="C1259" s="1" t="s">
        <v>7</v>
      </c>
      <c r="D1259" s="13" t="s">
        <v>303</v>
      </c>
      <c r="E1259" s="13" t="s">
        <v>303</v>
      </c>
      <c r="F1259" s="11" t="s">
        <v>1740</v>
      </c>
      <c r="G1259" s="1" t="s">
        <v>3006</v>
      </c>
      <c r="H1259" s="1" t="s">
        <v>308</v>
      </c>
      <c r="I1259" s="1" t="s">
        <v>1741</v>
      </c>
      <c r="J1259" s="2">
        <v>60625</v>
      </c>
      <c r="K1259" s="2">
        <v>70625</v>
      </c>
      <c r="L1259" s="2">
        <v>70625</v>
      </c>
      <c r="M1259" s="2">
        <v>0</v>
      </c>
      <c r="N1259" s="6">
        <f t="shared" si="19"/>
        <v>0</v>
      </c>
      <c r="O1259" s="2">
        <v>0</v>
      </c>
      <c r="P1259" s="2">
        <v>0</v>
      </c>
    </row>
    <row r="1260" spans="1:16" ht="30" x14ac:dyDescent="0.25">
      <c r="A1260" s="1" t="s">
        <v>1693</v>
      </c>
      <c r="B1260" s="1" t="s">
        <v>82</v>
      </c>
      <c r="C1260" s="1" t="s">
        <v>7</v>
      </c>
      <c r="D1260" s="13" t="s">
        <v>304</v>
      </c>
      <c r="E1260" s="13" t="s">
        <v>304</v>
      </c>
      <c r="F1260" s="11" t="s">
        <v>3007</v>
      </c>
      <c r="G1260" s="1" t="s">
        <v>3008</v>
      </c>
      <c r="H1260" s="1" t="s">
        <v>308</v>
      </c>
      <c r="I1260" s="1" t="s">
        <v>3009</v>
      </c>
      <c r="J1260" s="2">
        <v>31508</v>
      </c>
      <c r="K1260" s="2">
        <v>58526</v>
      </c>
      <c r="L1260" s="2">
        <v>58526</v>
      </c>
      <c r="M1260" s="2">
        <v>0</v>
      </c>
      <c r="N1260" s="6">
        <f t="shared" si="19"/>
        <v>0</v>
      </c>
      <c r="O1260" s="2">
        <v>0</v>
      </c>
      <c r="P1260" s="2">
        <v>0</v>
      </c>
    </row>
    <row r="1261" spans="1:16" ht="30" x14ac:dyDescent="0.25">
      <c r="A1261" s="1" t="s">
        <v>1693</v>
      </c>
      <c r="B1261" s="1" t="s">
        <v>82</v>
      </c>
      <c r="C1261" s="1" t="s">
        <v>7</v>
      </c>
      <c r="D1261" s="13" t="s">
        <v>304</v>
      </c>
      <c r="E1261" s="13" t="s">
        <v>304</v>
      </c>
      <c r="F1261" s="11" t="s">
        <v>4597</v>
      </c>
      <c r="G1261" s="1" t="s">
        <v>4598</v>
      </c>
      <c r="H1261" s="1" t="s">
        <v>308</v>
      </c>
      <c r="I1261" s="1" t="s">
        <v>1014</v>
      </c>
      <c r="J1261" s="2">
        <v>0</v>
      </c>
      <c r="K1261" s="2">
        <v>300000</v>
      </c>
      <c r="L1261" s="2">
        <v>300000</v>
      </c>
      <c r="M1261" s="2">
        <v>0</v>
      </c>
      <c r="N1261" s="6">
        <f t="shared" si="19"/>
        <v>0</v>
      </c>
      <c r="O1261" s="2">
        <v>130000</v>
      </c>
      <c r="P1261" s="2">
        <v>0</v>
      </c>
    </row>
    <row r="1262" spans="1:16" ht="60" x14ac:dyDescent="0.25">
      <c r="A1262" s="1" t="s">
        <v>1693</v>
      </c>
      <c r="B1262" s="1" t="s">
        <v>87</v>
      </c>
      <c r="C1262" s="1" t="s">
        <v>7</v>
      </c>
      <c r="D1262" s="13" t="s">
        <v>304</v>
      </c>
      <c r="E1262" s="13" t="s">
        <v>304</v>
      </c>
      <c r="F1262" s="11" t="s">
        <v>3863</v>
      </c>
      <c r="G1262" s="1" t="s">
        <v>3864</v>
      </c>
      <c r="H1262" s="1" t="s">
        <v>225</v>
      </c>
      <c r="I1262" s="1" t="s">
        <v>3865</v>
      </c>
      <c r="J1262" s="2">
        <v>0</v>
      </c>
      <c r="K1262" s="2">
        <v>2000</v>
      </c>
      <c r="L1262" s="2">
        <v>2000</v>
      </c>
      <c r="M1262" s="2">
        <v>0</v>
      </c>
      <c r="N1262" s="6">
        <f t="shared" si="19"/>
        <v>0</v>
      </c>
      <c r="O1262" s="2">
        <v>0</v>
      </c>
      <c r="P1262" s="2">
        <v>0</v>
      </c>
    </row>
    <row r="1263" spans="1:16" ht="30" x14ac:dyDescent="0.25">
      <c r="A1263" s="1" t="s">
        <v>1693</v>
      </c>
      <c r="B1263" s="1" t="s">
        <v>87</v>
      </c>
      <c r="C1263" s="1" t="s">
        <v>7</v>
      </c>
      <c r="D1263" s="13" t="s">
        <v>307</v>
      </c>
      <c r="E1263" s="13" t="s">
        <v>307</v>
      </c>
      <c r="F1263" s="11" t="s">
        <v>3866</v>
      </c>
      <c r="G1263" s="1" t="s">
        <v>3867</v>
      </c>
      <c r="H1263" s="1" t="s">
        <v>94</v>
      </c>
      <c r="I1263" s="1" t="s">
        <v>394</v>
      </c>
      <c r="J1263" s="2">
        <v>0</v>
      </c>
      <c r="K1263" s="2">
        <v>9666</v>
      </c>
      <c r="L1263" s="2">
        <v>9666</v>
      </c>
      <c r="M1263" s="2">
        <v>9665.3690000000006</v>
      </c>
      <c r="N1263" s="6">
        <f t="shared" si="19"/>
        <v>0.99993471963583702</v>
      </c>
      <c r="O1263" s="2">
        <v>0</v>
      </c>
      <c r="P1263" s="2">
        <v>0</v>
      </c>
    </row>
    <row r="1264" spans="1:16" ht="30" x14ac:dyDescent="0.25">
      <c r="A1264" s="1" t="s">
        <v>1693</v>
      </c>
      <c r="B1264" s="1" t="s">
        <v>87</v>
      </c>
      <c r="C1264" s="1" t="s">
        <v>7</v>
      </c>
      <c r="D1264" s="13" t="s">
        <v>307</v>
      </c>
      <c r="E1264" s="13" t="s">
        <v>307</v>
      </c>
      <c r="F1264" s="11" t="s">
        <v>3868</v>
      </c>
      <c r="G1264" s="1" t="s">
        <v>3869</v>
      </c>
      <c r="H1264" s="1" t="s">
        <v>216</v>
      </c>
      <c r="I1264" s="1" t="s">
        <v>1066</v>
      </c>
      <c r="J1264" s="2">
        <v>0</v>
      </c>
      <c r="K1264" s="2">
        <v>19766</v>
      </c>
      <c r="L1264" s="2">
        <v>19766</v>
      </c>
      <c r="M1264" s="2">
        <v>19765.725999999999</v>
      </c>
      <c r="N1264" s="6">
        <f t="shared" si="19"/>
        <v>0.99998613781240508</v>
      </c>
      <c r="O1264" s="2">
        <v>0</v>
      </c>
      <c r="P1264" s="2">
        <v>0</v>
      </c>
    </row>
    <row r="1265" spans="1:16" ht="60" x14ac:dyDescent="0.25">
      <c r="A1265" s="1" t="s">
        <v>1693</v>
      </c>
      <c r="B1265" s="1" t="s">
        <v>87</v>
      </c>
      <c r="C1265" s="1" t="s">
        <v>7</v>
      </c>
      <c r="D1265" s="13" t="s">
        <v>304</v>
      </c>
      <c r="E1265" s="13" t="s">
        <v>304</v>
      </c>
      <c r="F1265" s="11" t="s">
        <v>1742</v>
      </c>
      <c r="G1265" s="1" t="s">
        <v>3010</v>
      </c>
      <c r="H1265" s="1" t="s">
        <v>225</v>
      </c>
      <c r="I1265" s="1" t="s">
        <v>1743</v>
      </c>
      <c r="J1265" s="2">
        <v>62640</v>
      </c>
      <c r="K1265" s="2">
        <v>1800</v>
      </c>
      <c r="L1265" s="2">
        <v>1800</v>
      </c>
      <c r="M1265" s="2">
        <v>0</v>
      </c>
      <c r="N1265" s="6">
        <f t="shared" si="19"/>
        <v>0</v>
      </c>
      <c r="O1265" s="2">
        <v>0</v>
      </c>
      <c r="P1265" s="2">
        <v>0</v>
      </c>
    </row>
    <row r="1266" spans="1:16" ht="45" x14ac:dyDescent="0.25">
      <c r="A1266" s="1" t="s">
        <v>1693</v>
      </c>
      <c r="B1266" s="1" t="s">
        <v>87</v>
      </c>
      <c r="C1266" s="1" t="s">
        <v>7</v>
      </c>
      <c r="D1266" s="13" t="s">
        <v>303</v>
      </c>
      <c r="E1266" s="13" t="s">
        <v>303</v>
      </c>
      <c r="F1266" s="11" t="s">
        <v>3011</v>
      </c>
      <c r="G1266" s="1" t="s">
        <v>3012</v>
      </c>
      <c r="H1266" s="1" t="s">
        <v>94</v>
      </c>
      <c r="I1266" s="1" t="s">
        <v>2422</v>
      </c>
      <c r="J1266" s="2">
        <v>104400</v>
      </c>
      <c r="K1266" s="2">
        <v>10</v>
      </c>
      <c r="L1266" s="2">
        <v>10</v>
      </c>
      <c r="M1266" s="2">
        <v>0</v>
      </c>
      <c r="N1266" s="6">
        <f t="shared" si="19"/>
        <v>0</v>
      </c>
      <c r="O1266" s="2">
        <v>0</v>
      </c>
      <c r="P1266" s="2">
        <v>0</v>
      </c>
    </row>
    <row r="1267" spans="1:16" ht="45" x14ac:dyDescent="0.25">
      <c r="A1267" s="1" t="s">
        <v>1693</v>
      </c>
      <c r="B1267" s="1" t="s">
        <v>87</v>
      </c>
      <c r="C1267" s="1" t="s">
        <v>7</v>
      </c>
      <c r="D1267" s="13" t="s">
        <v>303</v>
      </c>
      <c r="E1267" s="13" t="s">
        <v>303</v>
      </c>
      <c r="F1267" s="11" t="s">
        <v>3013</v>
      </c>
      <c r="G1267" s="1" t="s">
        <v>3014</v>
      </c>
      <c r="H1267" s="1" t="s">
        <v>216</v>
      </c>
      <c r="I1267" s="1" t="s">
        <v>1066</v>
      </c>
      <c r="J1267" s="2">
        <v>105444</v>
      </c>
      <c r="K1267" s="2">
        <v>0</v>
      </c>
      <c r="L1267" s="2">
        <v>0</v>
      </c>
      <c r="M1267" s="2">
        <v>0</v>
      </c>
      <c r="N1267" s="6" t="str">
        <f t="shared" si="19"/>
        <v>-</v>
      </c>
      <c r="O1267" s="2">
        <v>0</v>
      </c>
      <c r="P1267" s="2">
        <v>0</v>
      </c>
    </row>
    <row r="1268" spans="1:16" ht="30" x14ac:dyDescent="0.25">
      <c r="A1268" s="1" t="s">
        <v>1693</v>
      </c>
      <c r="B1268" s="1" t="s">
        <v>87</v>
      </c>
      <c r="C1268" s="1" t="s">
        <v>7</v>
      </c>
      <c r="D1268" s="13" t="s">
        <v>304</v>
      </c>
      <c r="E1268" s="13" t="s">
        <v>304</v>
      </c>
      <c r="F1268" s="11" t="s">
        <v>4403</v>
      </c>
      <c r="G1268" s="1" t="s">
        <v>4404</v>
      </c>
      <c r="H1268" s="1" t="s">
        <v>91</v>
      </c>
      <c r="I1268" s="1" t="s">
        <v>4362</v>
      </c>
      <c r="J1268" s="2">
        <v>0</v>
      </c>
      <c r="K1268" s="2">
        <v>150000</v>
      </c>
      <c r="L1268" s="2">
        <v>150000</v>
      </c>
      <c r="M1268" s="2">
        <v>0</v>
      </c>
      <c r="N1268" s="6">
        <f t="shared" si="19"/>
        <v>0</v>
      </c>
      <c r="O1268" s="2">
        <v>150000</v>
      </c>
      <c r="P1268" s="2">
        <v>0</v>
      </c>
    </row>
    <row r="1269" spans="1:16" ht="30" x14ac:dyDescent="0.25">
      <c r="A1269" s="1" t="s">
        <v>1693</v>
      </c>
      <c r="B1269" s="1" t="s">
        <v>87</v>
      </c>
      <c r="C1269" s="1" t="s">
        <v>7</v>
      </c>
      <c r="D1269" s="13" t="s">
        <v>304</v>
      </c>
      <c r="E1269" s="13" t="s">
        <v>304</v>
      </c>
      <c r="F1269" s="11" t="s">
        <v>4736</v>
      </c>
      <c r="G1269" s="1" t="s">
        <v>4737</v>
      </c>
      <c r="H1269" s="1" t="s">
        <v>94</v>
      </c>
      <c r="I1269" s="1" t="s">
        <v>2422</v>
      </c>
      <c r="J1269" s="2">
        <v>0</v>
      </c>
      <c r="K1269" s="2">
        <v>10</v>
      </c>
      <c r="L1269" s="2">
        <v>10</v>
      </c>
      <c r="M1269" s="2">
        <v>0</v>
      </c>
      <c r="N1269" s="6">
        <f t="shared" si="19"/>
        <v>0</v>
      </c>
      <c r="O1269" s="2">
        <v>300000</v>
      </c>
      <c r="P1269" s="2">
        <v>0</v>
      </c>
    </row>
    <row r="1270" spans="1:16" ht="45" x14ac:dyDescent="0.25">
      <c r="A1270" s="1" t="s">
        <v>1693</v>
      </c>
      <c r="B1270" s="1" t="s">
        <v>95</v>
      </c>
      <c r="C1270" s="1" t="s">
        <v>47</v>
      </c>
      <c r="D1270" s="13" t="s">
        <v>303</v>
      </c>
      <c r="E1270" s="13" t="s">
        <v>4053</v>
      </c>
      <c r="F1270" s="11" t="s">
        <v>1744</v>
      </c>
      <c r="G1270" s="1" t="s">
        <v>3015</v>
      </c>
      <c r="H1270" s="1" t="s">
        <v>231</v>
      </c>
      <c r="I1270" s="1" t="s">
        <v>1143</v>
      </c>
      <c r="J1270" s="2">
        <v>22924</v>
      </c>
      <c r="K1270" s="2">
        <v>22924</v>
      </c>
      <c r="L1270" s="2">
        <v>22924</v>
      </c>
      <c r="M1270" s="2">
        <v>11037.4</v>
      </c>
      <c r="N1270" s="6">
        <f t="shared" si="19"/>
        <v>0.48147792706333969</v>
      </c>
      <c r="O1270" s="2">
        <v>0</v>
      </c>
      <c r="P1270" s="2">
        <v>0</v>
      </c>
    </row>
    <row r="1271" spans="1:16" ht="45" x14ac:dyDescent="0.25">
      <c r="A1271" s="1" t="s">
        <v>1693</v>
      </c>
      <c r="B1271" s="1" t="s">
        <v>95</v>
      </c>
      <c r="C1271" s="1" t="s">
        <v>7</v>
      </c>
      <c r="D1271" s="13" t="s">
        <v>303</v>
      </c>
      <c r="E1271" s="13" t="s">
        <v>303</v>
      </c>
      <c r="F1271" s="11" t="s">
        <v>3016</v>
      </c>
      <c r="G1271" s="1" t="s">
        <v>3017</v>
      </c>
      <c r="H1271" s="1" t="s">
        <v>231</v>
      </c>
      <c r="I1271" s="1" t="s">
        <v>309</v>
      </c>
      <c r="J1271" s="2">
        <v>876424</v>
      </c>
      <c r="K1271" s="2">
        <v>400000</v>
      </c>
      <c r="L1271" s="2">
        <v>400000</v>
      </c>
      <c r="M1271" s="2">
        <v>0</v>
      </c>
      <c r="N1271" s="6">
        <f t="shared" si="19"/>
        <v>0</v>
      </c>
      <c r="O1271" s="2">
        <v>1150000</v>
      </c>
      <c r="P1271" s="2">
        <v>0</v>
      </c>
    </row>
    <row r="1272" spans="1:16" ht="75" x14ac:dyDescent="0.25">
      <c r="A1272" s="1" t="s">
        <v>1693</v>
      </c>
      <c r="B1272" s="1" t="s">
        <v>95</v>
      </c>
      <c r="C1272" s="1" t="s">
        <v>7</v>
      </c>
      <c r="D1272" s="13" t="s">
        <v>304</v>
      </c>
      <c r="E1272" s="13" t="s">
        <v>304</v>
      </c>
      <c r="F1272" s="11" t="s">
        <v>3018</v>
      </c>
      <c r="G1272" s="1" t="s">
        <v>3019</v>
      </c>
      <c r="H1272" s="1" t="s">
        <v>1170</v>
      </c>
      <c r="I1272" s="1" t="s">
        <v>3020</v>
      </c>
      <c r="J1272" s="2">
        <v>31320</v>
      </c>
      <c r="K1272" s="2">
        <v>0</v>
      </c>
      <c r="L1272" s="2">
        <v>0</v>
      </c>
      <c r="M1272" s="2">
        <v>0</v>
      </c>
      <c r="N1272" s="6" t="str">
        <f t="shared" si="19"/>
        <v>-</v>
      </c>
      <c r="O1272" s="2">
        <v>0</v>
      </c>
      <c r="P1272" s="2">
        <v>0</v>
      </c>
    </row>
    <row r="1273" spans="1:16" ht="45" x14ac:dyDescent="0.25">
      <c r="A1273" s="1" t="s">
        <v>1693</v>
      </c>
      <c r="B1273" s="1" t="s">
        <v>28</v>
      </c>
      <c r="C1273" s="1" t="s">
        <v>47</v>
      </c>
      <c r="D1273" s="13" t="s">
        <v>303</v>
      </c>
      <c r="E1273" s="13" t="s">
        <v>303</v>
      </c>
      <c r="F1273" s="11" t="s">
        <v>1745</v>
      </c>
      <c r="G1273" s="1" t="s">
        <v>3021</v>
      </c>
      <c r="H1273" s="1" t="s">
        <v>29</v>
      </c>
      <c r="I1273" s="1" t="s">
        <v>568</v>
      </c>
      <c r="J1273" s="2">
        <v>301306</v>
      </c>
      <c r="K1273" s="2">
        <v>95850</v>
      </c>
      <c r="L1273" s="2">
        <v>95850</v>
      </c>
      <c r="M1273" s="2">
        <v>0</v>
      </c>
      <c r="N1273" s="6">
        <f t="shared" si="19"/>
        <v>0</v>
      </c>
      <c r="O1273" s="2">
        <v>412633</v>
      </c>
      <c r="P1273" s="2">
        <v>259744</v>
      </c>
    </row>
    <row r="1274" spans="1:16" ht="30" x14ac:dyDescent="0.25">
      <c r="A1274" s="1" t="s">
        <v>1693</v>
      </c>
      <c r="B1274" s="1" t="s">
        <v>28</v>
      </c>
      <c r="C1274" s="1" t="s">
        <v>7</v>
      </c>
      <c r="D1274" s="13" t="s">
        <v>307</v>
      </c>
      <c r="E1274" s="13" t="s">
        <v>307</v>
      </c>
      <c r="F1274" s="11" t="s">
        <v>1746</v>
      </c>
      <c r="G1274" s="1" t="s">
        <v>3022</v>
      </c>
      <c r="H1274" s="1" t="s">
        <v>102</v>
      </c>
      <c r="I1274" s="1" t="s">
        <v>1747</v>
      </c>
      <c r="J1274" s="2">
        <v>2714400</v>
      </c>
      <c r="K1274" s="2">
        <v>714700</v>
      </c>
      <c r="L1274" s="2">
        <v>714700</v>
      </c>
      <c r="M1274" s="2">
        <v>714399.97</v>
      </c>
      <c r="N1274" s="6">
        <f t="shared" si="19"/>
        <v>0.99958020148313975</v>
      </c>
      <c r="O1274" s="2">
        <v>1191432</v>
      </c>
      <c r="P1274" s="2">
        <v>4479560</v>
      </c>
    </row>
    <row r="1275" spans="1:16" ht="30" x14ac:dyDescent="0.25">
      <c r="A1275" s="1" t="s">
        <v>1693</v>
      </c>
      <c r="B1275" s="1" t="s">
        <v>28</v>
      </c>
      <c r="C1275" s="1" t="s">
        <v>7</v>
      </c>
      <c r="D1275" s="13" t="s">
        <v>307</v>
      </c>
      <c r="E1275" s="13" t="s">
        <v>307</v>
      </c>
      <c r="F1275" s="11" t="s">
        <v>3023</v>
      </c>
      <c r="G1275" s="1" t="s">
        <v>3024</v>
      </c>
      <c r="H1275" s="1" t="s">
        <v>102</v>
      </c>
      <c r="I1275" s="1" t="s">
        <v>1222</v>
      </c>
      <c r="J1275" s="2">
        <v>469800</v>
      </c>
      <c r="K1275" s="2">
        <v>0</v>
      </c>
      <c r="L1275" s="2">
        <v>0</v>
      </c>
      <c r="M1275" s="2">
        <v>0</v>
      </c>
      <c r="N1275" s="6" t="str">
        <f t="shared" si="19"/>
        <v>-</v>
      </c>
      <c r="O1275" s="2">
        <v>0</v>
      </c>
      <c r="P1275" s="2">
        <v>0</v>
      </c>
    </row>
    <row r="1276" spans="1:16" ht="30" x14ac:dyDescent="0.25">
      <c r="A1276" s="1" t="s">
        <v>1693</v>
      </c>
      <c r="B1276" s="1" t="s">
        <v>28</v>
      </c>
      <c r="C1276" s="1" t="s">
        <v>7</v>
      </c>
      <c r="D1276" s="13" t="s">
        <v>304</v>
      </c>
      <c r="E1276" s="13" t="s">
        <v>304</v>
      </c>
      <c r="F1276" s="11" t="s">
        <v>3870</v>
      </c>
      <c r="G1276" s="1" t="s">
        <v>3871</v>
      </c>
      <c r="H1276" s="1" t="s">
        <v>102</v>
      </c>
      <c r="I1276" s="1" t="s">
        <v>1747</v>
      </c>
      <c r="J1276" s="2">
        <v>0</v>
      </c>
      <c r="K1276" s="2">
        <v>700000</v>
      </c>
      <c r="L1276" s="2">
        <v>700000</v>
      </c>
      <c r="M1276" s="2">
        <v>0</v>
      </c>
      <c r="N1276" s="6">
        <f t="shared" si="19"/>
        <v>0</v>
      </c>
      <c r="O1276" s="2">
        <v>1000000</v>
      </c>
      <c r="P1276" s="2">
        <v>2300000</v>
      </c>
    </row>
    <row r="1277" spans="1:16" ht="45" x14ac:dyDescent="0.25">
      <c r="A1277" s="1" t="s">
        <v>1693</v>
      </c>
      <c r="B1277" s="1" t="s">
        <v>28</v>
      </c>
      <c r="C1277" s="1" t="s">
        <v>7</v>
      </c>
      <c r="D1277" s="13" t="s">
        <v>303</v>
      </c>
      <c r="E1277" s="13" t="s">
        <v>303</v>
      </c>
      <c r="F1277" s="11" t="s">
        <v>4405</v>
      </c>
      <c r="G1277" s="1" t="s">
        <v>4406</v>
      </c>
      <c r="H1277" s="1" t="s">
        <v>29</v>
      </c>
      <c r="I1277" s="1" t="s">
        <v>568</v>
      </c>
      <c r="J1277" s="2">
        <v>0</v>
      </c>
      <c r="K1277" s="2">
        <v>100001</v>
      </c>
      <c r="L1277" s="2">
        <v>100001</v>
      </c>
      <c r="M1277" s="2">
        <v>0</v>
      </c>
      <c r="N1277" s="6">
        <f t="shared" si="19"/>
        <v>0</v>
      </c>
      <c r="O1277" s="2">
        <v>600000</v>
      </c>
      <c r="P1277" s="2">
        <v>2300000</v>
      </c>
    </row>
    <row r="1278" spans="1:16" ht="30" x14ac:dyDescent="0.25">
      <c r="A1278" s="1" t="s">
        <v>1693</v>
      </c>
      <c r="B1278" s="1" t="s">
        <v>28</v>
      </c>
      <c r="C1278" s="1" t="s">
        <v>7</v>
      </c>
      <c r="D1278" s="13" t="s">
        <v>307</v>
      </c>
      <c r="E1278" s="13" t="s">
        <v>307</v>
      </c>
      <c r="F1278" s="11" t="s">
        <v>3025</v>
      </c>
      <c r="G1278" s="1" t="s">
        <v>3026</v>
      </c>
      <c r="H1278" s="1" t="s">
        <v>102</v>
      </c>
      <c r="I1278" s="1" t="s">
        <v>102</v>
      </c>
      <c r="J1278" s="2">
        <v>104400</v>
      </c>
      <c r="K1278" s="2">
        <v>0</v>
      </c>
      <c r="L1278" s="2">
        <v>0</v>
      </c>
      <c r="M1278" s="2">
        <v>0</v>
      </c>
      <c r="N1278" s="6" t="str">
        <f t="shared" si="19"/>
        <v>-</v>
      </c>
      <c r="O1278" s="2">
        <v>0</v>
      </c>
      <c r="P1278" s="2">
        <v>0</v>
      </c>
    </row>
    <row r="1279" spans="1:16" ht="120" x14ac:dyDescent="0.25">
      <c r="A1279" s="1" t="s">
        <v>1693</v>
      </c>
      <c r="B1279" s="1" t="s">
        <v>28</v>
      </c>
      <c r="C1279" s="1" t="s">
        <v>7</v>
      </c>
      <c r="D1279" s="13" t="s">
        <v>304</v>
      </c>
      <c r="E1279" s="13" t="s">
        <v>304</v>
      </c>
      <c r="F1279" s="11" t="s">
        <v>1748</v>
      </c>
      <c r="G1279" s="1" t="s">
        <v>1749</v>
      </c>
      <c r="H1279" s="1" t="s">
        <v>360</v>
      </c>
      <c r="I1279" s="1" t="s">
        <v>1750</v>
      </c>
      <c r="J1279" s="2">
        <v>104400</v>
      </c>
      <c r="K1279" s="2">
        <v>0</v>
      </c>
      <c r="L1279" s="2">
        <v>0</v>
      </c>
      <c r="M1279" s="2">
        <v>0</v>
      </c>
      <c r="N1279" s="6" t="str">
        <f t="shared" si="19"/>
        <v>-</v>
      </c>
      <c r="O1279" s="2">
        <v>0</v>
      </c>
      <c r="P1279" s="2">
        <v>0</v>
      </c>
    </row>
    <row r="1280" spans="1:16" ht="45" x14ac:dyDescent="0.25">
      <c r="A1280" s="1" t="s">
        <v>1693</v>
      </c>
      <c r="B1280" s="1" t="s">
        <v>28</v>
      </c>
      <c r="C1280" s="1" t="s">
        <v>7</v>
      </c>
      <c r="D1280" s="13" t="s">
        <v>303</v>
      </c>
      <c r="E1280" s="13" t="s">
        <v>303</v>
      </c>
      <c r="F1280" s="11" t="s">
        <v>1751</v>
      </c>
      <c r="G1280" s="1" t="s">
        <v>3027</v>
      </c>
      <c r="H1280" s="1" t="s">
        <v>29</v>
      </c>
      <c r="I1280" s="1" t="s">
        <v>1752</v>
      </c>
      <c r="J1280" s="2">
        <v>766922</v>
      </c>
      <c r="K1280" s="2">
        <v>764033</v>
      </c>
      <c r="L1280" s="2">
        <v>764033</v>
      </c>
      <c r="M1280" s="2">
        <v>762889.57900000003</v>
      </c>
      <c r="N1280" s="6">
        <f t="shared" si="19"/>
        <v>0.99850344029642701</v>
      </c>
      <c r="O1280" s="2">
        <v>0</v>
      </c>
      <c r="P1280" s="2">
        <v>0</v>
      </c>
    </row>
    <row r="1281" spans="1:16" ht="45" x14ac:dyDescent="0.25">
      <c r="A1281" s="1" t="s">
        <v>1693</v>
      </c>
      <c r="B1281" s="1" t="s">
        <v>28</v>
      </c>
      <c r="C1281" s="1" t="s">
        <v>7</v>
      </c>
      <c r="D1281" s="13" t="s">
        <v>303</v>
      </c>
      <c r="E1281" s="13" t="s">
        <v>303</v>
      </c>
      <c r="F1281" s="11" t="s">
        <v>1753</v>
      </c>
      <c r="G1281" s="1" t="s">
        <v>1754</v>
      </c>
      <c r="H1281" s="1" t="s">
        <v>29</v>
      </c>
      <c r="I1281" s="1" t="s">
        <v>30</v>
      </c>
      <c r="J1281" s="2">
        <v>3141326</v>
      </c>
      <c r="K1281" s="2">
        <v>3531867</v>
      </c>
      <c r="L1281" s="2">
        <v>3531867</v>
      </c>
      <c r="M1281" s="2">
        <v>3145274.65</v>
      </c>
      <c r="N1281" s="6">
        <f t="shared" si="19"/>
        <v>0.89054164553761506</v>
      </c>
      <c r="O1281" s="2">
        <v>0</v>
      </c>
      <c r="P1281" s="2">
        <v>0</v>
      </c>
    </row>
    <row r="1282" spans="1:16" ht="45" x14ac:dyDescent="0.25">
      <c r="A1282" s="1" t="s">
        <v>1693</v>
      </c>
      <c r="B1282" s="1" t="s">
        <v>28</v>
      </c>
      <c r="C1282" s="1" t="s">
        <v>7</v>
      </c>
      <c r="D1282" s="13" t="s">
        <v>303</v>
      </c>
      <c r="E1282" s="13" t="s">
        <v>303</v>
      </c>
      <c r="F1282" s="11" t="s">
        <v>2364</v>
      </c>
      <c r="G1282" s="1" t="s">
        <v>2365</v>
      </c>
      <c r="H1282" s="1" t="s">
        <v>29</v>
      </c>
      <c r="I1282" s="1" t="s">
        <v>314</v>
      </c>
      <c r="J1282" s="2">
        <v>1865553</v>
      </c>
      <c r="K1282" s="2">
        <v>1865554</v>
      </c>
      <c r="L1282" s="2">
        <v>1865554</v>
      </c>
      <c r="M1282" s="2">
        <v>1482113.375</v>
      </c>
      <c r="N1282" s="6">
        <f t="shared" si="19"/>
        <v>0.7944628646503934</v>
      </c>
      <c r="O1282" s="2">
        <v>343920</v>
      </c>
      <c r="P1282" s="2">
        <v>0</v>
      </c>
    </row>
    <row r="1283" spans="1:16" ht="30" x14ac:dyDescent="0.25">
      <c r="A1283" s="1" t="s">
        <v>1693</v>
      </c>
      <c r="B1283" s="1" t="s">
        <v>28</v>
      </c>
      <c r="C1283" s="1" t="s">
        <v>7</v>
      </c>
      <c r="D1283" s="13" t="s">
        <v>304</v>
      </c>
      <c r="E1283" s="13" t="s">
        <v>304</v>
      </c>
      <c r="F1283" s="11" t="s">
        <v>3872</v>
      </c>
      <c r="G1283" s="1" t="s">
        <v>3873</v>
      </c>
      <c r="H1283" s="1" t="s">
        <v>102</v>
      </c>
      <c r="I1283" s="1" t="s">
        <v>102</v>
      </c>
      <c r="J1283" s="2">
        <v>0</v>
      </c>
      <c r="K1283" s="2">
        <v>11581</v>
      </c>
      <c r="L1283" s="2">
        <v>11581</v>
      </c>
      <c r="M1283" s="2">
        <v>0</v>
      </c>
      <c r="N1283" s="6">
        <f t="shared" si="19"/>
        <v>0</v>
      </c>
      <c r="O1283" s="2">
        <v>0</v>
      </c>
      <c r="P1283" s="2">
        <v>0</v>
      </c>
    </row>
    <row r="1284" spans="1:16" ht="30" x14ac:dyDescent="0.25">
      <c r="A1284" s="1" t="s">
        <v>1693</v>
      </c>
      <c r="B1284" s="1" t="s">
        <v>28</v>
      </c>
      <c r="C1284" s="1" t="s">
        <v>7</v>
      </c>
      <c r="D1284" s="13" t="s">
        <v>304</v>
      </c>
      <c r="E1284" s="13" t="s">
        <v>304</v>
      </c>
      <c r="F1284" s="11" t="s">
        <v>3028</v>
      </c>
      <c r="G1284" s="1" t="s">
        <v>3029</v>
      </c>
      <c r="H1284" s="1" t="s">
        <v>102</v>
      </c>
      <c r="I1284" s="1" t="s">
        <v>1747</v>
      </c>
      <c r="J1284" s="2">
        <v>428040</v>
      </c>
      <c r="K1284" s="2">
        <v>0</v>
      </c>
      <c r="L1284" s="2">
        <v>0</v>
      </c>
      <c r="M1284" s="2">
        <v>0</v>
      </c>
      <c r="N1284" s="6" t="str">
        <f t="shared" si="19"/>
        <v>-</v>
      </c>
      <c r="O1284" s="2">
        <v>0</v>
      </c>
      <c r="P1284" s="2">
        <v>0</v>
      </c>
    </row>
    <row r="1285" spans="1:16" ht="255" x14ac:dyDescent="0.25">
      <c r="A1285" s="1" t="s">
        <v>1693</v>
      </c>
      <c r="B1285" s="1" t="s">
        <v>28</v>
      </c>
      <c r="C1285" s="1" t="s">
        <v>7</v>
      </c>
      <c r="D1285" s="13" t="s">
        <v>304</v>
      </c>
      <c r="E1285" s="13" t="s">
        <v>304</v>
      </c>
      <c r="F1285" s="11" t="s">
        <v>4599</v>
      </c>
      <c r="G1285" s="1" t="s">
        <v>4600</v>
      </c>
      <c r="H1285" s="1" t="s">
        <v>106</v>
      </c>
      <c r="I1285" s="1" t="s">
        <v>1227</v>
      </c>
      <c r="J1285" s="2">
        <v>0</v>
      </c>
      <c r="K1285" s="2">
        <v>50000</v>
      </c>
      <c r="L1285" s="2">
        <v>50000</v>
      </c>
      <c r="M1285" s="2">
        <v>0</v>
      </c>
      <c r="N1285" s="6">
        <f t="shared" ref="N1285:N1348" si="20">IF(K1285=0,"-",M1285/K1285)</f>
        <v>0</v>
      </c>
      <c r="O1285" s="2">
        <v>1150000</v>
      </c>
      <c r="P1285" s="2">
        <v>0</v>
      </c>
    </row>
    <row r="1286" spans="1:16" ht="45" x14ac:dyDescent="0.25">
      <c r="A1286" s="1" t="s">
        <v>1693</v>
      </c>
      <c r="B1286" s="1" t="s">
        <v>31</v>
      </c>
      <c r="C1286" s="1" t="s">
        <v>47</v>
      </c>
      <c r="D1286" s="13" t="s">
        <v>303</v>
      </c>
      <c r="E1286" s="13" t="s">
        <v>303</v>
      </c>
      <c r="F1286" s="11" t="s">
        <v>2452</v>
      </c>
      <c r="G1286" s="1" t="s">
        <v>2453</v>
      </c>
      <c r="H1286" s="1" t="s">
        <v>33</v>
      </c>
      <c r="I1286" s="1" t="s">
        <v>1285</v>
      </c>
      <c r="J1286" s="2">
        <v>125269</v>
      </c>
      <c r="K1286" s="2">
        <v>125258</v>
      </c>
      <c r="L1286" s="2">
        <v>125258</v>
      </c>
      <c r="M1286" s="2">
        <v>95000</v>
      </c>
      <c r="N1286" s="6">
        <f t="shared" si="20"/>
        <v>0.75843459100416744</v>
      </c>
      <c r="O1286" s="2">
        <v>0</v>
      </c>
      <c r="P1286" s="2">
        <v>0</v>
      </c>
    </row>
    <row r="1287" spans="1:16" ht="45" x14ac:dyDescent="0.25">
      <c r="A1287" s="1" t="s">
        <v>1693</v>
      </c>
      <c r="B1287" s="1" t="s">
        <v>31</v>
      </c>
      <c r="C1287" s="1" t="s">
        <v>7</v>
      </c>
      <c r="D1287" s="13" t="s">
        <v>303</v>
      </c>
      <c r="E1287" s="13" t="s">
        <v>303</v>
      </c>
      <c r="F1287" s="11" t="s">
        <v>1755</v>
      </c>
      <c r="G1287" s="1" t="s">
        <v>1756</v>
      </c>
      <c r="H1287" s="1" t="s">
        <v>33</v>
      </c>
      <c r="I1287" s="1" t="s">
        <v>247</v>
      </c>
      <c r="J1287" s="2">
        <v>792088</v>
      </c>
      <c r="K1287" s="2">
        <v>733840</v>
      </c>
      <c r="L1287" s="2">
        <v>733840</v>
      </c>
      <c r="M1287" s="2">
        <v>723539.57900000003</v>
      </c>
      <c r="N1287" s="6">
        <f t="shared" si="20"/>
        <v>0.98596366919219447</v>
      </c>
      <c r="O1287" s="2">
        <v>0</v>
      </c>
      <c r="P1287" s="2">
        <v>0</v>
      </c>
    </row>
    <row r="1288" spans="1:16" ht="45" x14ac:dyDescent="0.25">
      <c r="A1288" s="1" t="s">
        <v>1693</v>
      </c>
      <c r="B1288" s="1" t="s">
        <v>31</v>
      </c>
      <c r="C1288" s="1" t="s">
        <v>7</v>
      </c>
      <c r="D1288" s="13" t="s">
        <v>1739</v>
      </c>
      <c r="E1288" s="13" t="s">
        <v>4050</v>
      </c>
      <c r="F1288" s="11" t="s">
        <v>1757</v>
      </c>
      <c r="G1288" s="1" t="s">
        <v>3030</v>
      </c>
      <c r="H1288" s="1" t="s">
        <v>33</v>
      </c>
      <c r="I1288" s="1" t="s">
        <v>349</v>
      </c>
      <c r="J1288" s="2">
        <v>208800</v>
      </c>
      <c r="K1288" s="2">
        <v>208802</v>
      </c>
      <c r="L1288" s="2">
        <v>208802</v>
      </c>
      <c r="M1288" s="2">
        <v>0</v>
      </c>
      <c r="N1288" s="6">
        <f t="shared" si="20"/>
        <v>0</v>
      </c>
      <c r="O1288" s="2">
        <v>1676968</v>
      </c>
      <c r="P1288" s="2">
        <v>0</v>
      </c>
    </row>
    <row r="1289" spans="1:16" ht="30" x14ac:dyDescent="0.25">
      <c r="A1289" s="1" t="s">
        <v>1693</v>
      </c>
      <c r="B1289" s="1" t="s">
        <v>31</v>
      </c>
      <c r="C1289" s="1" t="s">
        <v>7</v>
      </c>
      <c r="D1289" s="13" t="s">
        <v>307</v>
      </c>
      <c r="E1289" s="13" t="s">
        <v>307</v>
      </c>
      <c r="F1289" s="11" t="s">
        <v>1758</v>
      </c>
      <c r="G1289" s="1" t="s">
        <v>1759</v>
      </c>
      <c r="H1289" s="1" t="s">
        <v>33</v>
      </c>
      <c r="I1289" s="1" t="s">
        <v>1285</v>
      </c>
      <c r="J1289" s="2">
        <v>88875</v>
      </c>
      <c r="K1289" s="2">
        <v>88875</v>
      </c>
      <c r="L1289" s="2">
        <v>88875</v>
      </c>
      <c r="M1289" s="2">
        <v>84554.95</v>
      </c>
      <c r="N1289" s="6">
        <f t="shared" si="20"/>
        <v>0.95139184247538677</v>
      </c>
      <c r="O1289" s="2">
        <v>0</v>
      </c>
      <c r="P1289" s="2">
        <v>0</v>
      </c>
    </row>
    <row r="1290" spans="1:16" ht="90" x14ac:dyDescent="0.25">
      <c r="A1290" s="1" t="s">
        <v>1693</v>
      </c>
      <c r="B1290" s="1" t="s">
        <v>31</v>
      </c>
      <c r="C1290" s="1" t="s">
        <v>7</v>
      </c>
      <c r="D1290" s="13" t="s">
        <v>304</v>
      </c>
      <c r="E1290" s="13" t="s">
        <v>304</v>
      </c>
      <c r="F1290" s="11" t="s">
        <v>1760</v>
      </c>
      <c r="G1290" s="1" t="s">
        <v>3031</v>
      </c>
      <c r="H1290" s="1" t="s">
        <v>112</v>
      </c>
      <c r="I1290" s="1" t="s">
        <v>1761</v>
      </c>
      <c r="J1290" s="2">
        <v>52200</v>
      </c>
      <c r="K1290" s="2">
        <v>282638</v>
      </c>
      <c r="L1290" s="2">
        <v>282638</v>
      </c>
      <c r="M1290" s="2">
        <v>277399.78000000003</v>
      </c>
      <c r="N1290" s="6">
        <f t="shared" si="20"/>
        <v>0.98146668176253737</v>
      </c>
      <c r="O1290" s="2">
        <v>719990</v>
      </c>
      <c r="P1290" s="2">
        <v>0</v>
      </c>
    </row>
    <row r="1291" spans="1:16" ht="30" x14ac:dyDescent="0.25">
      <c r="A1291" s="1" t="s">
        <v>1693</v>
      </c>
      <c r="B1291" s="1" t="s">
        <v>35</v>
      </c>
      <c r="C1291" s="1" t="s">
        <v>7</v>
      </c>
      <c r="D1291" s="13" t="s">
        <v>1721</v>
      </c>
      <c r="E1291" s="13" t="s">
        <v>4051</v>
      </c>
      <c r="F1291" s="11" t="s">
        <v>4129</v>
      </c>
      <c r="G1291" s="1" t="s">
        <v>4130</v>
      </c>
      <c r="H1291" s="1" t="s">
        <v>36</v>
      </c>
      <c r="I1291" s="1" t="s">
        <v>254</v>
      </c>
      <c r="J1291" s="2">
        <v>0</v>
      </c>
      <c r="K1291" s="2">
        <v>143555</v>
      </c>
      <c r="L1291" s="2">
        <v>143555</v>
      </c>
      <c r="M1291" s="2">
        <v>143551.92600000001</v>
      </c>
      <c r="N1291" s="6">
        <f t="shared" si="20"/>
        <v>0.99997858660443739</v>
      </c>
      <c r="O1291" s="2">
        <v>0</v>
      </c>
      <c r="P1291" s="2">
        <v>0</v>
      </c>
    </row>
    <row r="1292" spans="1:16" ht="30" x14ac:dyDescent="0.25">
      <c r="A1292" s="1" t="s">
        <v>1693</v>
      </c>
      <c r="B1292" s="1" t="s">
        <v>35</v>
      </c>
      <c r="C1292" s="1" t="s">
        <v>7</v>
      </c>
      <c r="D1292" s="13" t="s">
        <v>307</v>
      </c>
      <c r="E1292" s="13" t="s">
        <v>307</v>
      </c>
      <c r="F1292" s="11" t="s">
        <v>1762</v>
      </c>
      <c r="G1292" s="1" t="s">
        <v>1763</v>
      </c>
      <c r="H1292" s="1" t="s">
        <v>36</v>
      </c>
      <c r="I1292" s="1" t="s">
        <v>36</v>
      </c>
      <c r="J1292" s="2">
        <v>188803</v>
      </c>
      <c r="K1292" s="2">
        <v>1290848</v>
      </c>
      <c r="L1292" s="2">
        <v>1290848</v>
      </c>
      <c r="M1292" s="2">
        <v>696185.50300000003</v>
      </c>
      <c r="N1292" s="6">
        <f t="shared" si="20"/>
        <v>0.53932415203029327</v>
      </c>
      <c r="O1292" s="2">
        <v>0</v>
      </c>
      <c r="P1292" s="2">
        <v>0</v>
      </c>
    </row>
    <row r="1293" spans="1:16" ht="45" x14ac:dyDescent="0.25">
      <c r="A1293" s="1" t="s">
        <v>1693</v>
      </c>
      <c r="B1293" s="1" t="s">
        <v>35</v>
      </c>
      <c r="C1293" s="1" t="s">
        <v>7</v>
      </c>
      <c r="D1293" s="13" t="s">
        <v>1739</v>
      </c>
      <c r="E1293" s="13" t="s">
        <v>4050</v>
      </c>
      <c r="F1293" s="11" t="s">
        <v>1764</v>
      </c>
      <c r="G1293" s="1" t="s">
        <v>1765</v>
      </c>
      <c r="H1293" s="1" t="s">
        <v>36</v>
      </c>
      <c r="I1293" s="1" t="s">
        <v>397</v>
      </c>
      <c r="J1293" s="2">
        <v>208800</v>
      </c>
      <c r="K1293" s="2">
        <v>0</v>
      </c>
      <c r="L1293" s="2">
        <v>0</v>
      </c>
      <c r="M1293" s="2">
        <v>0</v>
      </c>
      <c r="N1293" s="6" t="str">
        <f t="shared" si="20"/>
        <v>-</v>
      </c>
      <c r="O1293" s="2">
        <v>0</v>
      </c>
      <c r="P1293" s="2">
        <v>0</v>
      </c>
    </row>
    <row r="1294" spans="1:16" ht="45" x14ac:dyDescent="0.25">
      <c r="A1294" s="1" t="s">
        <v>1693</v>
      </c>
      <c r="B1294" s="1" t="s">
        <v>35</v>
      </c>
      <c r="C1294" s="1" t="s">
        <v>7</v>
      </c>
      <c r="D1294" s="13" t="s">
        <v>303</v>
      </c>
      <c r="E1294" s="13" t="s">
        <v>303</v>
      </c>
      <c r="F1294" s="11" t="s">
        <v>1766</v>
      </c>
      <c r="G1294" s="1" t="s">
        <v>1767</v>
      </c>
      <c r="H1294" s="1" t="s">
        <v>36</v>
      </c>
      <c r="I1294" s="1" t="s">
        <v>115</v>
      </c>
      <c r="J1294" s="2">
        <v>90825</v>
      </c>
      <c r="K1294" s="2">
        <v>86998</v>
      </c>
      <c r="L1294" s="2">
        <v>86998</v>
      </c>
      <c r="M1294" s="2">
        <v>75308.917000000001</v>
      </c>
      <c r="N1294" s="6">
        <f t="shared" si="20"/>
        <v>0.86563963539391708</v>
      </c>
      <c r="O1294" s="2">
        <v>0</v>
      </c>
      <c r="P1294" s="2">
        <v>0</v>
      </c>
    </row>
    <row r="1295" spans="1:16" ht="30" x14ac:dyDescent="0.25">
      <c r="A1295" s="1" t="s">
        <v>1693</v>
      </c>
      <c r="B1295" s="1" t="s">
        <v>35</v>
      </c>
      <c r="C1295" s="1" t="s">
        <v>7</v>
      </c>
      <c r="D1295" s="13" t="s">
        <v>304</v>
      </c>
      <c r="E1295" s="13" t="s">
        <v>304</v>
      </c>
      <c r="F1295" s="11" t="s">
        <v>1768</v>
      </c>
      <c r="G1295" s="1" t="s">
        <v>1769</v>
      </c>
      <c r="H1295" s="1" t="s">
        <v>36</v>
      </c>
      <c r="I1295" s="1" t="s">
        <v>36</v>
      </c>
      <c r="J1295" s="2">
        <v>357048</v>
      </c>
      <c r="K1295" s="2">
        <v>152370</v>
      </c>
      <c r="L1295" s="2">
        <v>152370</v>
      </c>
      <c r="M1295" s="2">
        <v>92280.87</v>
      </c>
      <c r="N1295" s="6">
        <f t="shared" si="20"/>
        <v>0.60563673951565267</v>
      </c>
      <c r="O1295" s="2">
        <v>0</v>
      </c>
      <c r="P1295" s="2">
        <v>0</v>
      </c>
    </row>
    <row r="1296" spans="1:16" ht="30" x14ac:dyDescent="0.25">
      <c r="A1296" s="1" t="s">
        <v>1693</v>
      </c>
      <c r="B1296" s="1" t="s">
        <v>35</v>
      </c>
      <c r="C1296" s="1" t="s">
        <v>7</v>
      </c>
      <c r="D1296" s="13" t="s">
        <v>307</v>
      </c>
      <c r="E1296" s="13" t="s">
        <v>307</v>
      </c>
      <c r="F1296" s="11" t="s">
        <v>3032</v>
      </c>
      <c r="G1296" s="1" t="s">
        <v>3033</v>
      </c>
      <c r="H1296" s="1" t="s">
        <v>36</v>
      </c>
      <c r="I1296" s="1" t="s">
        <v>254</v>
      </c>
      <c r="J1296" s="2">
        <v>104922</v>
      </c>
      <c r="K1296" s="2">
        <v>0</v>
      </c>
      <c r="L1296" s="2">
        <v>0</v>
      </c>
      <c r="M1296" s="2">
        <v>0</v>
      </c>
      <c r="N1296" s="6" t="str">
        <f t="shared" si="20"/>
        <v>-</v>
      </c>
      <c r="O1296" s="2">
        <v>0</v>
      </c>
      <c r="P1296" s="2">
        <v>0</v>
      </c>
    </row>
    <row r="1297" spans="1:16" ht="45" x14ac:dyDescent="0.25">
      <c r="A1297" s="1" t="s">
        <v>1693</v>
      </c>
      <c r="B1297" s="1" t="s">
        <v>35</v>
      </c>
      <c r="C1297" s="1" t="s">
        <v>7</v>
      </c>
      <c r="D1297" s="13" t="s">
        <v>4407</v>
      </c>
      <c r="E1297" s="13" t="s">
        <v>4408</v>
      </c>
      <c r="F1297" s="11" t="s">
        <v>1770</v>
      </c>
      <c r="G1297" s="1" t="s">
        <v>1771</v>
      </c>
      <c r="H1297" s="1" t="s">
        <v>116</v>
      </c>
      <c r="I1297" s="1" t="s">
        <v>4288</v>
      </c>
      <c r="J1297" s="2">
        <v>647856</v>
      </c>
      <c r="K1297" s="2">
        <v>1662763</v>
      </c>
      <c r="L1297" s="2">
        <v>1662763</v>
      </c>
      <c r="M1297" s="2">
        <v>438674.98100000003</v>
      </c>
      <c r="N1297" s="6">
        <f t="shared" si="20"/>
        <v>0.26382291463064794</v>
      </c>
      <c r="O1297" s="2">
        <v>70000</v>
      </c>
      <c r="P1297" s="2">
        <v>0</v>
      </c>
    </row>
    <row r="1298" spans="1:16" ht="45" x14ac:dyDescent="0.25">
      <c r="A1298" s="1" t="s">
        <v>1693</v>
      </c>
      <c r="B1298" s="1" t="s">
        <v>35</v>
      </c>
      <c r="C1298" s="1" t="s">
        <v>7</v>
      </c>
      <c r="D1298" s="13" t="s">
        <v>303</v>
      </c>
      <c r="E1298" s="13" t="s">
        <v>303</v>
      </c>
      <c r="F1298" s="11" t="s">
        <v>3034</v>
      </c>
      <c r="G1298" s="1" t="s">
        <v>3035</v>
      </c>
      <c r="H1298" s="1" t="s">
        <v>36</v>
      </c>
      <c r="I1298" s="1" t="s">
        <v>397</v>
      </c>
      <c r="J1298" s="2">
        <v>104922</v>
      </c>
      <c r="K1298" s="2">
        <v>0</v>
      </c>
      <c r="L1298" s="2">
        <v>0</v>
      </c>
      <c r="M1298" s="2">
        <v>0</v>
      </c>
      <c r="N1298" s="6" t="str">
        <f t="shared" si="20"/>
        <v>-</v>
      </c>
      <c r="O1298" s="2">
        <v>0</v>
      </c>
      <c r="P1298" s="2">
        <v>0</v>
      </c>
    </row>
    <row r="1299" spans="1:16" ht="45" x14ac:dyDescent="0.25">
      <c r="A1299" s="1" t="s">
        <v>1693</v>
      </c>
      <c r="B1299" s="1" t="s">
        <v>35</v>
      </c>
      <c r="C1299" s="1" t="s">
        <v>7</v>
      </c>
      <c r="D1299" s="13" t="s">
        <v>303</v>
      </c>
      <c r="E1299" s="13" t="s">
        <v>303</v>
      </c>
      <c r="F1299" s="11" t="s">
        <v>3036</v>
      </c>
      <c r="G1299" s="1" t="s">
        <v>3037</v>
      </c>
      <c r="H1299" s="1" t="s">
        <v>36</v>
      </c>
      <c r="I1299" s="1" t="s">
        <v>36</v>
      </c>
      <c r="J1299" s="2">
        <v>26100</v>
      </c>
      <c r="K1299" s="2">
        <v>0</v>
      </c>
      <c r="L1299" s="2">
        <v>0</v>
      </c>
      <c r="M1299" s="2">
        <v>0</v>
      </c>
      <c r="N1299" s="6" t="str">
        <f t="shared" si="20"/>
        <v>-</v>
      </c>
      <c r="O1299" s="2">
        <v>0</v>
      </c>
      <c r="P1299" s="2">
        <v>0</v>
      </c>
    </row>
    <row r="1300" spans="1:16" ht="45" x14ac:dyDescent="0.25">
      <c r="A1300" s="1" t="s">
        <v>1693</v>
      </c>
      <c r="B1300" s="1" t="s">
        <v>35</v>
      </c>
      <c r="C1300" s="1" t="s">
        <v>7</v>
      </c>
      <c r="D1300" s="13" t="s">
        <v>1739</v>
      </c>
      <c r="E1300" s="13" t="s">
        <v>4050</v>
      </c>
      <c r="F1300" s="11" t="s">
        <v>1772</v>
      </c>
      <c r="G1300" s="1" t="s">
        <v>1773</v>
      </c>
      <c r="H1300" s="1" t="s">
        <v>252</v>
      </c>
      <c r="I1300" s="1" t="s">
        <v>256</v>
      </c>
      <c r="J1300" s="2">
        <v>639252</v>
      </c>
      <c r="K1300" s="2">
        <v>537579</v>
      </c>
      <c r="L1300" s="2">
        <v>537579</v>
      </c>
      <c r="M1300" s="2">
        <v>523069.79399999999</v>
      </c>
      <c r="N1300" s="6">
        <f t="shared" si="20"/>
        <v>0.97301009526041748</v>
      </c>
      <c r="O1300" s="2">
        <v>0</v>
      </c>
      <c r="P1300" s="2">
        <v>0</v>
      </c>
    </row>
    <row r="1301" spans="1:16" ht="45" x14ac:dyDescent="0.25">
      <c r="A1301" s="1" t="s">
        <v>1693</v>
      </c>
      <c r="B1301" s="1" t="s">
        <v>35</v>
      </c>
      <c r="C1301" s="1" t="s">
        <v>7</v>
      </c>
      <c r="D1301" s="13" t="s">
        <v>303</v>
      </c>
      <c r="E1301" s="13" t="s">
        <v>303</v>
      </c>
      <c r="F1301" s="11" t="s">
        <v>3874</v>
      </c>
      <c r="G1301" s="1" t="s">
        <v>3875</v>
      </c>
      <c r="H1301" s="1" t="s">
        <v>36</v>
      </c>
      <c r="I1301" s="1" t="s">
        <v>257</v>
      </c>
      <c r="J1301" s="2">
        <v>0</v>
      </c>
      <c r="K1301" s="2">
        <v>570266</v>
      </c>
      <c r="L1301" s="2">
        <v>570266</v>
      </c>
      <c r="M1301" s="2">
        <v>544145</v>
      </c>
      <c r="N1301" s="6">
        <f t="shared" si="20"/>
        <v>0.95419505984926334</v>
      </c>
      <c r="O1301" s="2">
        <v>681741</v>
      </c>
      <c r="P1301" s="2">
        <v>900000</v>
      </c>
    </row>
    <row r="1302" spans="1:16" ht="105" x14ac:dyDescent="0.25">
      <c r="A1302" s="1" t="s">
        <v>1693</v>
      </c>
      <c r="B1302" s="1" t="s">
        <v>35</v>
      </c>
      <c r="C1302" s="1" t="s">
        <v>7</v>
      </c>
      <c r="D1302" s="13" t="s">
        <v>304</v>
      </c>
      <c r="E1302" s="13" t="s">
        <v>304</v>
      </c>
      <c r="F1302" s="11" t="s">
        <v>1774</v>
      </c>
      <c r="G1302" s="1" t="s">
        <v>3038</v>
      </c>
      <c r="H1302" s="1" t="s">
        <v>116</v>
      </c>
      <c r="I1302" s="1" t="s">
        <v>4289</v>
      </c>
      <c r="J1302" s="2">
        <v>271986</v>
      </c>
      <c r="K1302" s="2">
        <v>496616</v>
      </c>
      <c r="L1302" s="2">
        <v>496616</v>
      </c>
      <c r="M1302" s="2">
        <v>379442.37300000002</v>
      </c>
      <c r="N1302" s="6">
        <f t="shared" si="20"/>
        <v>0.7640558761699181</v>
      </c>
      <c r="O1302" s="2">
        <v>624400</v>
      </c>
      <c r="P1302" s="2">
        <v>0</v>
      </c>
    </row>
    <row r="1303" spans="1:16" ht="45" x14ac:dyDescent="0.25">
      <c r="A1303" s="1" t="s">
        <v>1693</v>
      </c>
      <c r="B1303" s="1" t="s">
        <v>35</v>
      </c>
      <c r="C1303" s="1" t="s">
        <v>7</v>
      </c>
      <c r="D1303" s="13" t="s">
        <v>303</v>
      </c>
      <c r="E1303" s="13" t="s">
        <v>303</v>
      </c>
      <c r="F1303" s="11" t="s">
        <v>2350</v>
      </c>
      <c r="G1303" s="1" t="s">
        <v>2351</v>
      </c>
      <c r="H1303" s="1" t="s">
        <v>252</v>
      </c>
      <c r="I1303" s="1" t="s">
        <v>353</v>
      </c>
      <c r="J1303" s="2">
        <v>858994</v>
      </c>
      <c r="K1303" s="2">
        <v>834188</v>
      </c>
      <c r="L1303" s="2">
        <v>834188</v>
      </c>
      <c r="M1303" s="2">
        <v>796063.32400000002</v>
      </c>
      <c r="N1303" s="6">
        <f t="shared" si="20"/>
        <v>0.9542972615285763</v>
      </c>
      <c r="O1303" s="2">
        <v>0</v>
      </c>
      <c r="P1303" s="2">
        <v>0</v>
      </c>
    </row>
    <row r="1304" spans="1:16" ht="45" x14ac:dyDescent="0.25">
      <c r="A1304" s="1" t="s">
        <v>1693</v>
      </c>
      <c r="B1304" s="1" t="s">
        <v>35</v>
      </c>
      <c r="C1304" s="1" t="s">
        <v>7</v>
      </c>
      <c r="D1304" s="13" t="s">
        <v>303</v>
      </c>
      <c r="E1304" s="13" t="s">
        <v>4048</v>
      </c>
      <c r="F1304" s="11" t="s">
        <v>3876</v>
      </c>
      <c r="G1304" s="1" t="s">
        <v>3877</v>
      </c>
      <c r="H1304" s="1" t="s">
        <v>252</v>
      </c>
      <c r="I1304" s="1" t="s">
        <v>354</v>
      </c>
      <c r="J1304" s="2">
        <v>0</v>
      </c>
      <c r="K1304" s="2">
        <v>11</v>
      </c>
      <c r="L1304" s="2">
        <v>11</v>
      </c>
      <c r="M1304" s="2">
        <v>0</v>
      </c>
      <c r="N1304" s="6">
        <f t="shared" si="20"/>
        <v>0</v>
      </c>
      <c r="O1304" s="2">
        <v>1560000</v>
      </c>
      <c r="P1304" s="2">
        <v>0</v>
      </c>
    </row>
    <row r="1305" spans="1:16" ht="30" x14ac:dyDescent="0.25">
      <c r="A1305" s="1" t="s">
        <v>1693</v>
      </c>
      <c r="B1305" s="1" t="s">
        <v>35</v>
      </c>
      <c r="C1305" s="1" t="s">
        <v>7</v>
      </c>
      <c r="D1305" s="13" t="s">
        <v>2386</v>
      </c>
      <c r="E1305" s="13" t="s">
        <v>4052</v>
      </c>
      <c r="F1305" s="11" t="s">
        <v>4738</v>
      </c>
      <c r="G1305" s="1" t="s">
        <v>4739</v>
      </c>
      <c r="H1305" s="1" t="s">
        <v>36</v>
      </c>
      <c r="I1305" s="1" t="s">
        <v>254</v>
      </c>
      <c r="J1305" s="2">
        <v>0</v>
      </c>
      <c r="K1305" s="2">
        <v>250000</v>
      </c>
      <c r="L1305" s="2">
        <v>250000</v>
      </c>
      <c r="M1305" s="2">
        <v>0</v>
      </c>
      <c r="N1305" s="6">
        <f t="shared" si="20"/>
        <v>0</v>
      </c>
      <c r="O1305" s="2">
        <v>750000</v>
      </c>
      <c r="P1305" s="2">
        <v>500000</v>
      </c>
    </row>
    <row r="1306" spans="1:16" ht="45" x14ac:dyDescent="0.25">
      <c r="A1306" s="1" t="s">
        <v>1693</v>
      </c>
      <c r="B1306" s="1" t="s">
        <v>35</v>
      </c>
      <c r="C1306" s="1" t="s">
        <v>7</v>
      </c>
      <c r="D1306" s="13" t="s">
        <v>303</v>
      </c>
      <c r="E1306" s="13" t="s">
        <v>303</v>
      </c>
      <c r="F1306" s="11" t="s">
        <v>3039</v>
      </c>
      <c r="G1306" s="1" t="s">
        <v>3040</v>
      </c>
      <c r="H1306" s="1" t="s">
        <v>36</v>
      </c>
      <c r="I1306" s="1" t="s">
        <v>36</v>
      </c>
      <c r="J1306" s="2">
        <v>261000</v>
      </c>
      <c r="K1306" s="2">
        <v>0</v>
      </c>
      <c r="L1306" s="2">
        <v>0</v>
      </c>
      <c r="M1306" s="2">
        <v>0</v>
      </c>
      <c r="N1306" s="6" t="str">
        <f t="shared" si="20"/>
        <v>-</v>
      </c>
      <c r="O1306" s="2">
        <v>0</v>
      </c>
      <c r="P1306" s="2">
        <v>0</v>
      </c>
    </row>
    <row r="1307" spans="1:16" ht="30" x14ac:dyDescent="0.25">
      <c r="A1307" s="1" t="s">
        <v>1693</v>
      </c>
      <c r="B1307" s="1" t="s">
        <v>35</v>
      </c>
      <c r="C1307" s="1" t="s">
        <v>7</v>
      </c>
      <c r="D1307" s="13" t="s">
        <v>2386</v>
      </c>
      <c r="E1307" s="13" t="s">
        <v>4052</v>
      </c>
      <c r="F1307" s="11" t="s">
        <v>4457</v>
      </c>
      <c r="G1307" s="1" t="s">
        <v>4458</v>
      </c>
      <c r="H1307" s="1" t="s">
        <v>36</v>
      </c>
      <c r="I1307" s="1" t="s">
        <v>36</v>
      </c>
      <c r="J1307" s="2">
        <v>0</v>
      </c>
      <c r="K1307" s="2">
        <v>450000</v>
      </c>
      <c r="L1307" s="2">
        <v>450000</v>
      </c>
      <c r="M1307" s="2">
        <v>0</v>
      </c>
      <c r="N1307" s="6">
        <f t="shared" si="20"/>
        <v>0</v>
      </c>
      <c r="O1307" s="2">
        <v>0</v>
      </c>
      <c r="P1307" s="2">
        <v>0</v>
      </c>
    </row>
    <row r="1308" spans="1:16" ht="30" x14ac:dyDescent="0.25">
      <c r="A1308" s="1" t="s">
        <v>1693</v>
      </c>
      <c r="B1308" s="1" t="s">
        <v>35</v>
      </c>
      <c r="C1308" s="1" t="s">
        <v>7</v>
      </c>
      <c r="D1308" s="13" t="s">
        <v>304</v>
      </c>
      <c r="E1308" s="13" t="s">
        <v>304</v>
      </c>
      <c r="F1308" s="11" t="s">
        <v>4459</v>
      </c>
      <c r="G1308" s="1" t="s">
        <v>4460</v>
      </c>
      <c r="H1308" s="1" t="s">
        <v>36</v>
      </c>
      <c r="I1308" s="1" t="s">
        <v>36</v>
      </c>
      <c r="J1308" s="2">
        <v>0</v>
      </c>
      <c r="K1308" s="2">
        <v>350000</v>
      </c>
      <c r="L1308" s="2">
        <v>350000</v>
      </c>
      <c r="M1308" s="2">
        <v>0</v>
      </c>
      <c r="N1308" s="6">
        <f t="shared" si="20"/>
        <v>0</v>
      </c>
      <c r="O1308" s="2">
        <v>0</v>
      </c>
      <c r="P1308" s="2">
        <v>0</v>
      </c>
    </row>
    <row r="1309" spans="1:16" ht="30" x14ac:dyDescent="0.25">
      <c r="A1309" s="1" t="s">
        <v>1693</v>
      </c>
      <c r="B1309" s="1" t="s">
        <v>35</v>
      </c>
      <c r="C1309" s="1" t="s">
        <v>7</v>
      </c>
      <c r="D1309" s="13" t="s">
        <v>304</v>
      </c>
      <c r="E1309" s="13" t="s">
        <v>304</v>
      </c>
      <c r="F1309" s="11" t="s">
        <v>4461</v>
      </c>
      <c r="G1309" s="1" t="s">
        <v>4462</v>
      </c>
      <c r="H1309" s="1" t="s">
        <v>36</v>
      </c>
      <c r="I1309" s="1" t="s">
        <v>36</v>
      </c>
      <c r="J1309" s="2">
        <v>0</v>
      </c>
      <c r="K1309" s="2">
        <v>500000</v>
      </c>
      <c r="L1309" s="2">
        <v>500000</v>
      </c>
      <c r="M1309" s="2">
        <v>0</v>
      </c>
      <c r="N1309" s="6">
        <f t="shared" si="20"/>
        <v>0</v>
      </c>
      <c r="O1309" s="2">
        <v>0</v>
      </c>
      <c r="P1309" s="2">
        <v>0</v>
      </c>
    </row>
    <row r="1310" spans="1:16" ht="30" x14ac:dyDescent="0.25">
      <c r="A1310" s="1" t="s">
        <v>1693</v>
      </c>
      <c r="B1310" s="1" t="s">
        <v>37</v>
      </c>
      <c r="C1310" s="1" t="s">
        <v>7</v>
      </c>
      <c r="D1310" s="13" t="s">
        <v>307</v>
      </c>
      <c r="E1310" s="13" t="s">
        <v>307</v>
      </c>
      <c r="F1310" s="11" t="s">
        <v>1775</v>
      </c>
      <c r="G1310" s="1" t="s">
        <v>3041</v>
      </c>
      <c r="H1310" s="1" t="s">
        <v>275</v>
      </c>
      <c r="I1310" s="1" t="s">
        <v>1464</v>
      </c>
      <c r="J1310" s="2">
        <v>1742628</v>
      </c>
      <c r="K1310" s="2">
        <v>2059829</v>
      </c>
      <c r="L1310" s="2">
        <v>2059829</v>
      </c>
      <c r="M1310" s="2">
        <v>1482368.4790000001</v>
      </c>
      <c r="N1310" s="6">
        <f t="shared" si="20"/>
        <v>0.71965608747133869</v>
      </c>
      <c r="O1310" s="2">
        <v>0</v>
      </c>
      <c r="P1310" s="2">
        <v>0</v>
      </c>
    </row>
    <row r="1311" spans="1:16" ht="30" x14ac:dyDescent="0.25">
      <c r="A1311" s="1" t="s">
        <v>1693</v>
      </c>
      <c r="B1311" s="1" t="s">
        <v>37</v>
      </c>
      <c r="C1311" s="1" t="s">
        <v>7</v>
      </c>
      <c r="D1311" s="13" t="s">
        <v>304</v>
      </c>
      <c r="E1311" s="13" t="s">
        <v>304</v>
      </c>
      <c r="F1311" s="11" t="s">
        <v>2408</v>
      </c>
      <c r="G1311" s="1" t="s">
        <v>2409</v>
      </c>
      <c r="H1311" s="1" t="s">
        <v>9</v>
      </c>
      <c r="I1311" s="1" t="s">
        <v>10</v>
      </c>
      <c r="J1311" s="2">
        <v>469800</v>
      </c>
      <c r="K1311" s="2">
        <v>400000</v>
      </c>
      <c r="L1311" s="2">
        <v>400000</v>
      </c>
      <c r="M1311" s="2">
        <v>398700.57500000001</v>
      </c>
      <c r="N1311" s="6">
        <f t="shared" si="20"/>
        <v>0.99675143750000006</v>
      </c>
      <c r="O1311" s="2">
        <v>0</v>
      </c>
      <c r="P1311" s="2">
        <v>0</v>
      </c>
    </row>
    <row r="1312" spans="1:16" ht="45" x14ac:dyDescent="0.25">
      <c r="A1312" s="1" t="s">
        <v>1693</v>
      </c>
      <c r="B1312" s="1" t="s">
        <v>37</v>
      </c>
      <c r="C1312" s="1" t="s">
        <v>7</v>
      </c>
      <c r="D1312" s="13" t="s">
        <v>303</v>
      </c>
      <c r="E1312" s="13" t="s">
        <v>303</v>
      </c>
      <c r="F1312" s="11" t="s">
        <v>1776</v>
      </c>
      <c r="G1312" s="1" t="s">
        <v>1777</v>
      </c>
      <c r="H1312" s="1" t="s">
        <v>117</v>
      </c>
      <c r="I1312" s="1" t="s">
        <v>265</v>
      </c>
      <c r="J1312" s="2">
        <v>506678</v>
      </c>
      <c r="K1312" s="2">
        <v>731058</v>
      </c>
      <c r="L1312" s="2">
        <v>731058</v>
      </c>
      <c r="M1312" s="2">
        <v>720369.23100000003</v>
      </c>
      <c r="N1312" s="6">
        <f t="shared" si="20"/>
        <v>0.98537904106103757</v>
      </c>
      <c r="O1312" s="2">
        <v>0</v>
      </c>
      <c r="P1312" s="2">
        <v>0</v>
      </c>
    </row>
    <row r="1313" spans="1:16" ht="45" x14ac:dyDescent="0.25">
      <c r="A1313" s="1" t="s">
        <v>1693</v>
      </c>
      <c r="B1313" s="1" t="s">
        <v>37</v>
      </c>
      <c r="C1313" s="1" t="s">
        <v>7</v>
      </c>
      <c r="D1313" s="13" t="s">
        <v>303</v>
      </c>
      <c r="E1313" s="13" t="s">
        <v>303</v>
      </c>
      <c r="F1313" s="11" t="s">
        <v>1778</v>
      </c>
      <c r="G1313" s="1" t="s">
        <v>1779</v>
      </c>
      <c r="H1313" s="1" t="s">
        <v>117</v>
      </c>
      <c r="I1313" s="1" t="s">
        <v>402</v>
      </c>
      <c r="J1313" s="2">
        <v>1943696</v>
      </c>
      <c r="K1313" s="2">
        <v>2557824</v>
      </c>
      <c r="L1313" s="2">
        <v>2557824</v>
      </c>
      <c r="M1313" s="2">
        <v>2450560.7769999998</v>
      </c>
      <c r="N1313" s="6">
        <f t="shared" si="20"/>
        <v>0.95806465847532896</v>
      </c>
      <c r="O1313" s="2">
        <v>0</v>
      </c>
      <c r="P1313" s="2">
        <v>0</v>
      </c>
    </row>
    <row r="1314" spans="1:16" ht="45" x14ac:dyDescent="0.25">
      <c r="A1314" s="1" t="s">
        <v>1693</v>
      </c>
      <c r="B1314" s="1" t="s">
        <v>37</v>
      </c>
      <c r="C1314" s="1" t="s">
        <v>7</v>
      </c>
      <c r="D1314" s="13" t="s">
        <v>303</v>
      </c>
      <c r="E1314" s="13" t="s">
        <v>303</v>
      </c>
      <c r="F1314" s="11" t="s">
        <v>4131</v>
      </c>
      <c r="G1314" s="1" t="s">
        <v>4132</v>
      </c>
      <c r="H1314" s="1" t="s">
        <v>117</v>
      </c>
      <c r="I1314" s="1" t="s">
        <v>400</v>
      </c>
      <c r="J1314" s="2">
        <v>0</v>
      </c>
      <c r="K1314" s="2">
        <v>50000</v>
      </c>
      <c r="L1314" s="2">
        <v>50000</v>
      </c>
      <c r="M1314" s="2">
        <v>0</v>
      </c>
      <c r="N1314" s="6">
        <f t="shared" si="20"/>
        <v>0</v>
      </c>
      <c r="O1314" s="2">
        <v>1509010</v>
      </c>
      <c r="P1314" s="2">
        <v>2969990</v>
      </c>
    </row>
    <row r="1315" spans="1:16" ht="45" x14ac:dyDescent="0.25">
      <c r="A1315" s="1" t="s">
        <v>1693</v>
      </c>
      <c r="B1315" s="1" t="s">
        <v>37</v>
      </c>
      <c r="C1315" s="1" t="s">
        <v>7</v>
      </c>
      <c r="D1315" s="13" t="s">
        <v>303</v>
      </c>
      <c r="E1315" s="13" t="s">
        <v>303</v>
      </c>
      <c r="F1315" s="11" t="s">
        <v>1780</v>
      </c>
      <c r="G1315" s="1" t="s">
        <v>1781</v>
      </c>
      <c r="H1315" s="1" t="s">
        <v>117</v>
      </c>
      <c r="I1315" s="1" t="s">
        <v>401</v>
      </c>
      <c r="J1315" s="2">
        <v>407160</v>
      </c>
      <c r="K1315" s="2">
        <v>0</v>
      </c>
      <c r="L1315" s="2">
        <v>0</v>
      </c>
      <c r="M1315" s="2">
        <v>0</v>
      </c>
      <c r="N1315" s="6" t="str">
        <f t="shared" si="20"/>
        <v>-</v>
      </c>
      <c r="O1315" s="2">
        <v>0</v>
      </c>
      <c r="P1315" s="2">
        <v>0</v>
      </c>
    </row>
    <row r="1316" spans="1:16" ht="45" x14ac:dyDescent="0.25">
      <c r="A1316" s="1" t="s">
        <v>1693</v>
      </c>
      <c r="B1316" s="1" t="s">
        <v>37</v>
      </c>
      <c r="C1316" s="1" t="s">
        <v>7</v>
      </c>
      <c r="D1316" s="13" t="s">
        <v>303</v>
      </c>
      <c r="E1316" s="13" t="s">
        <v>303</v>
      </c>
      <c r="F1316" s="11" t="s">
        <v>3042</v>
      </c>
      <c r="G1316" s="1" t="s">
        <v>3043</v>
      </c>
      <c r="H1316" s="1" t="s">
        <v>117</v>
      </c>
      <c r="I1316" s="1" t="s">
        <v>119</v>
      </c>
      <c r="J1316" s="2">
        <v>209844</v>
      </c>
      <c r="K1316" s="2">
        <v>274801</v>
      </c>
      <c r="L1316" s="2">
        <v>274801</v>
      </c>
      <c r="M1316" s="2">
        <v>0</v>
      </c>
      <c r="N1316" s="6">
        <f t="shared" si="20"/>
        <v>0</v>
      </c>
      <c r="O1316" s="2">
        <v>1317800</v>
      </c>
      <c r="P1316" s="2">
        <v>2093400</v>
      </c>
    </row>
    <row r="1317" spans="1:16" ht="45" x14ac:dyDescent="0.25">
      <c r="A1317" s="1" t="s">
        <v>1693</v>
      </c>
      <c r="B1317" s="1" t="s">
        <v>37</v>
      </c>
      <c r="C1317" s="1" t="s">
        <v>7</v>
      </c>
      <c r="D1317" s="13" t="s">
        <v>303</v>
      </c>
      <c r="E1317" s="13" t="s">
        <v>303</v>
      </c>
      <c r="F1317" s="11" t="s">
        <v>3044</v>
      </c>
      <c r="G1317" s="1" t="s">
        <v>3045</v>
      </c>
      <c r="H1317" s="1" t="s">
        <v>117</v>
      </c>
      <c r="I1317" s="1" t="s">
        <v>398</v>
      </c>
      <c r="J1317" s="2">
        <v>52200</v>
      </c>
      <c r="K1317" s="2">
        <v>53156</v>
      </c>
      <c r="L1317" s="2">
        <v>53156</v>
      </c>
      <c r="M1317" s="2">
        <v>0</v>
      </c>
      <c r="N1317" s="6">
        <f t="shared" si="20"/>
        <v>0</v>
      </c>
      <c r="O1317" s="2">
        <v>1528656</v>
      </c>
      <c r="P1317" s="2">
        <v>2001040</v>
      </c>
    </row>
    <row r="1318" spans="1:16" ht="45" x14ac:dyDescent="0.25">
      <c r="A1318" s="1" t="s">
        <v>1693</v>
      </c>
      <c r="B1318" s="1" t="s">
        <v>37</v>
      </c>
      <c r="C1318" s="1" t="s">
        <v>7</v>
      </c>
      <c r="D1318" s="13" t="s">
        <v>303</v>
      </c>
      <c r="E1318" s="13" t="s">
        <v>303</v>
      </c>
      <c r="F1318" s="11" t="s">
        <v>1783</v>
      </c>
      <c r="G1318" s="1" t="s">
        <v>1784</v>
      </c>
      <c r="H1318" s="1" t="s">
        <v>38</v>
      </c>
      <c r="I1318" s="1" t="s">
        <v>272</v>
      </c>
      <c r="J1318" s="2">
        <v>2750174</v>
      </c>
      <c r="K1318" s="2">
        <v>2762710</v>
      </c>
      <c r="L1318" s="2">
        <v>2762710</v>
      </c>
      <c r="M1318" s="2">
        <v>2001243.2390000001</v>
      </c>
      <c r="N1318" s="6">
        <f t="shared" si="20"/>
        <v>0.72437687596598999</v>
      </c>
      <c r="O1318" s="2">
        <v>976509</v>
      </c>
      <c r="P1318" s="2">
        <v>0</v>
      </c>
    </row>
    <row r="1319" spans="1:16" ht="30" x14ac:dyDescent="0.25">
      <c r="A1319" s="1" t="s">
        <v>1693</v>
      </c>
      <c r="B1319" s="1" t="s">
        <v>37</v>
      </c>
      <c r="C1319" s="1" t="s">
        <v>7</v>
      </c>
      <c r="D1319" s="13" t="s">
        <v>2386</v>
      </c>
      <c r="E1319" s="13" t="s">
        <v>4052</v>
      </c>
      <c r="F1319" s="11" t="s">
        <v>3878</v>
      </c>
      <c r="G1319" s="1" t="s">
        <v>3879</v>
      </c>
      <c r="H1319" s="1" t="s">
        <v>120</v>
      </c>
      <c r="I1319" s="1" t="s">
        <v>3880</v>
      </c>
      <c r="J1319" s="2">
        <v>0</v>
      </c>
      <c r="K1319" s="2">
        <v>1000</v>
      </c>
      <c r="L1319" s="2">
        <v>1000</v>
      </c>
      <c r="M1319" s="2">
        <v>670.47799999999995</v>
      </c>
      <c r="N1319" s="6">
        <f t="shared" si="20"/>
        <v>0.67047799999999991</v>
      </c>
      <c r="O1319" s="2">
        <v>0</v>
      </c>
      <c r="P1319" s="2">
        <v>0</v>
      </c>
    </row>
    <row r="1320" spans="1:16" ht="45" x14ac:dyDescent="0.25">
      <c r="A1320" s="1" t="s">
        <v>1693</v>
      </c>
      <c r="B1320" s="1" t="s">
        <v>37</v>
      </c>
      <c r="C1320" s="1" t="s">
        <v>7</v>
      </c>
      <c r="D1320" s="13" t="s">
        <v>303</v>
      </c>
      <c r="E1320" s="13" t="s">
        <v>303</v>
      </c>
      <c r="F1320" s="11" t="s">
        <v>1785</v>
      </c>
      <c r="G1320" s="1" t="s">
        <v>1786</v>
      </c>
      <c r="H1320" s="1" t="s">
        <v>9</v>
      </c>
      <c r="I1320" s="1" t="s">
        <v>10</v>
      </c>
      <c r="J1320" s="2">
        <v>3089652</v>
      </c>
      <c r="K1320" s="2">
        <v>2490674</v>
      </c>
      <c r="L1320" s="2">
        <v>2490674</v>
      </c>
      <c r="M1320" s="2">
        <v>2460694.0470000003</v>
      </c>
      <c r="N1320" s="6">
        <f t="shared" si="20"/>
        <v>0.98796311640945389</v>
      </c>
      <c r="O1320" s="2">
        <v>0</v>
      </c>
      <c r="P1320" s="2">
        <v>0</v>
      </c>
    </row>
    <row r="1321" spans="1:16" ht="30" x14ac:dyDescent="0.25">
      <c r="A1321" s="1" t="s">
        <v>1693</v>
      </c>
      <c r="B1321" s="1" t="s">
        <v>37</v>
      </c>
      <c r="C1321" s="1" t="s">
        <v>7</v>
      </c>
      <c r="D1321" s="13" t="s">
        <v>2386</v>
      </c>
      <c r="E1321" s="13" t="s">
        <v>4052</v>
      </c>
      <c r="F1321" s="11" t="s">
        <v>1787</v>
      </c>
      <c r="G1321" s="1" t="s">
        <v>3046</v>
      </c>
      <c r="H1321" s="1" t="s">
        <v>117</v>
      </c>
      <c r="I1321" s="1" t="s">
        <v>118</v>
      </c>
      <c r="J1321" s="2">
        <v>108962</v>
      </c>
      <c r="K1321" s="2">
        <v>104370</v>
      </c>
      <c r="L1321" s="2">
        <v>104370</v>
      </c>
      <c r="M1321" s="2">
        <v>71370</v>
      </c>
      <c r="N1321" s="6">
        <f t="shared" si="20"/>
        <v>0.68381718884736997</v>
      </c>
      <c r="O1321" s="2">
        <v>0</v>
      </c>
      <c r="P1321" s="2">
        <v>0</v>
      </c>
    </row>
    <row r="1322" spans="1:16" ht="30" x14ac:dyDescent="0.25">
      <c r="A1322" s="1" t="s">
        <v>1693</v>
      </c>
      <c r="B1322" s="1" t="s">
        <v>37</v>
      </c>
      <c r="C1322" s="1" t="s">
        <v>7</v>
      </c>
      <c r="D1322" s="13" t="s">
        <v>307</v>
      </c>
      <c r="E1322" s="13" t="s">
        <v>307</v>
      </c>
      <c r="F1322" s="11" t="s">
        <v>3047</v>
      </c>
      <c r="G1322" s="1" t="s">
        <v>3048</v>
      </c>
      <c r="H1322" s="1" t="s">
        <v>117</v>
      </c>
      <c r="I1322" s="1" t="s">
        <v>118</v>
      </c>
      <c r="J1322" s="2">
        <v>208800</v>
      </c>
      <c r="K1322" s="2">
        <v>10</v>
      </c>
      <c r="L1322" s="2">
        <v>10</v>
      </c>
      <c r="M1322" s="2">
        <v>0</v>
      </c>
      <c r="N1322" s="6">
        <f t="shared" si="20"/>
        <v>0</v>
      </c>
      <c r="O1322" s="2">
        <v>0</v>
      </c>
      <c r="P1322" s="2">
        <v>0</v>
      </c>
    </row>
    <row r="1323" spans="1:16" ht="30" x14ac:dyDescent="0.25">
      <c r="A1323" s="1" t="s">
        <v>1693</v>
      </c>
      <c r="B1323" s="1" t="s">
        <v>37</v>
      </c>
      <c r="C1323" s="1" t="s">
        <v>7</v>
      </c>
      <c r="D1323" s="13" t="s">
        <v>307</v>
      </c>
      <c r="E1323" s="13" t="s">
        <v>307</v>
      </c>
      <c r="F1323" s="11" t="s">
        <v>1788</v>
      </c>
      <c r="G1323" s="1" t="s">
        <v>1789</v>
      </c>
      <c r="H1323" s="1" t="s">
        <v>117</v>
      </c>
      <c r="I1323" s="1" t="s">
        <v>317</v>
      </c>
      <c r="J1323" s="2">
        <v>52200</v>
      </c>
      <c r="K1323" s="2">
        <v>0</v>
      </c>
      <c r="L1323" s="2">
        <v>0</v>
      </c>
      <c r="M1323" s="2">
        <v>0</v>
      </c>
      <c r="N1323" s="6" t="str">
        <f t="shared" si="20"/>
        <v>-</v>
      </c>
      <c r="O1323" s="2">
        <v>0</v>
      </c>
      <c r="P1323" s="2">
        <v>0</v>
      </c>
    </row>
    <row r="1324" spans="1:16" ht="270" x14ac:dyDescent="0.25">
      <c r="A1324" s="1" t="s">
        <v>1693</v>
      </c>
      <c r="B1324" s="1" t="s">
        <v>37</v>
      </c>
      <c r="C1324" s="1" t="s">
        <v>7</v>
      </c>
      <c r="D1324" s="13" t="s">
        <v>304</v>
      </c>
      <c r="E1324" s="13" t="s">
        <v>304</v>
      </c>
      <c r="F1324" s="11" t="s">
        <v>1790</v>
      </c>
      <c r="G1324" s="1" t="s">
        <v>3049</v>
      </c>
      <c r="H1324" s="1" t="s">
        <v>273</v>
      </c>
      <c r="I1324" s="1" t="s">
        <v>1782</v>
      </c>
      <c r="J1324" s="2">
        <v>3693379</v>
      </c>
      <c r="K1324" s="2">
        <v>6448714</v>
      </c>
      <c r="L1324" s="2">
        <v>6448714</v>
      </c>
      <c r="M1324" s="2">
        <v>4941125.5630000001</v>
      </c>
      <c r="N1324" s="6">
        <f t="shared" si="20"/>
        <v>0.76621874733473994</v>
      </c>
      <c r="O1324" s="2">
        <v>1849000</v>
      </c>
      <c r="P1324" s="2">
        <v>0</v>
      </c>
    </row>
    <row r="1325" spans="1:16" ht="30" x14ac:dyDescent="0.25">
      <c r="A1325" s="1" t="s">
        <v>1693</v>
      </c>
      <c r="B1325" s="1" t="s">
        <v>37</v>
      </c>
      <c r="C1325" s="1" t="s">
        <v>7</v>
      </c>
      <c r="D1325" s="13" t="s">
        <v>2386</v>
      </c>
      <c r="E1325" s="13" t="s">
        <v>4054</v>
      </c>
      <c r="F1325" s="11" t="s">
        <v>1791</v>
      </c>
      <c r="G1325" s="1" t="s">
        <v>3050</v>
      </c>
      <c r="H1325" s="1" t="s">
        <v>117</v>
      </c>
      <c r="I1325" s="1" t="s">
        <v>398</v>
      </c>
      <c r="J1325" s="2">
        <v>2123726</v>
      </c>
      <c r="K1325" s="2">
        <v>1774469</v>
      </c>
      <c r="L1325" s="2">
        <v>1774469</v>
      </c>
      <c r="M1325" s="2">
        <v>1730871.9130000002</v>
      </c>
      <c r="N1325" s="6">
        <f t="shared" si="20"/>
        <v>0.97543091088094536</v>
      </c>
      <c r="O1325" s="2">
        <v>0</v>
      </c>
      <c r="P1325" s="2">
        <v>0</v>
      </c>
    </row>
    <row r="1326" spans="1:16" ht="30" x14ac:dyDescent="0.25">
      <c r="A1326" s="1" t="s">
        <v>1693</v>
      </c>
      <c r="B1326" s="1" t="s">
        <v>37</v>
      </c>
      <c r="C1326" s="1" t="s">
        <v>7</v>
      </c>
      <c r="D1326" s="13" t="s">
        <v>304</v>
      </c>
      <c r="E1326" s="13" t="s">
        <v>304</v>
      </c>
      <c r="F1326" s="11" t="s">
        <v>3881</v>
      </c>
      <c r="G1326" s="1" t="s">
        <v>3882</v>
      </c>
      <c r="H1326" s="1" t="s">
        <v>1467</v>
      </c>
      <c r="I1326" s="1" t="s">
        <v>3883</v>
      </c>
      <c r="J1326" s="2">
        <v>0</v>
      </c>
      <c r="K1326" s="2">
        <v>1322</v>
      </c>
      <c r="L1326" s="2">
        <v>1322</v>
      </c>
      <c r="M1326" s="2">
        <v>926.44500000000005</v>
      </c>
      <c r="N1326" s="6">
        <f t="shared" si="20"/>
        <v>0.70079046898638431</v>
      </c>
      <c r="O1326" s="2">
        <v>0</v>
      </c>
      <c r="P1326" s="2">
        <v>0</v>
      </c>
    </row>
    <row r="1327" spans="1:16" ht="30" x14ac:dyDescent="0.25">
      <c r="A1327" s="1" t="s">
        <v>1693</v>
      </c>
      <c r="B1327" s="1" t="s">
        <v>37</v>
      </c>
      <c r="C1327" s="1" t="s">
        <v>7</v>
      </c>
      <c r="D1327" s="13" t="s">
        <v>2386</v>
      </c>
      <c r="E1327" s="13" t="s">
        <v>4054</v>
      </c>
      <c r="F1327" s="11" t="s">
        <v>4601</v>
      </c>
      <c r="G1327" s="1" t="s">
        <v>4602</v>
      </c>
      <c r="H1327" s="1" t="s">
        <v>38</v>
      </c>
      <c r="I1327" s="1" t="s">
        <v>385</v>
      </c>
      <c r="J1327" s="2">
        <v>0</v>
      </c>
      <c r="K1327" s="2">
        <v>19973</v>
      </c>
      <c r="L1327" s="2">
        <v>19973</v>
      </c>
      <c r="M1327" s="2">
        <v>0</v>
      </c>
      <c r="N1327" s="6">
        <f t="shared" si="20"/>
        <v>0</v>
      </c>
      <c r="O1327" s="2">
        <v>1036628</v>
      </c>
      <c r="P1327" s="2">
        <v>0</v>
      </c>
    </row>
    <row r="1328" spans="1:16" ht="45" x14ac:dyDescent="0.25">
      <c r="A1328" s="1" t="s">
        <v>1693</v>
      </c>
      <c r="B1328" s="1" t="s">
        <v>37</v>
      </c>
      <c r="C1328" s="1" t="s">
        <v>7</v>
      </c>
      <c r="D1328" s="13" t="s">
        <v>303</v>
      </c>
      <c r="E1328" s="13" t="s">
        <v>303</v>
      </c>
      <c r="F1328" s="11" t="s">
        <v>3884</v>
      </c>
      <c r="G1328" s="1" t="s">
        <v>1781</v>
      </c>
      <c r="H1328" s="1" t="s">
        <v>117</v>
      </c>
      <c r="I1328" s="1" t="s">
        <v>401</v>
      </c>
      <c r="J1328" s="2">
        <v>0</v>
      </c>
      <c r="K1328" s="2">
        <v>248207</v>
      </c>
      <c r="L1328" s="2">
        <v>248207</v>
      </c>
      <c r="M1328" s="2">
        <v>0</v>
      </c>
      <c r="N1328" s="6">
        <f t="shared" si="20"/>
        <v>0</v>
      </c>
      <c r="O1328" s="2">
        <v>1570000</v>
      </c>
      <c r="P1328" s="2">
        <v>1137000</v>
      </c>
    </row>
    <row r="1329" spans="1:16" ht="30" x14ac:dyDescent="0.25">
      <c r="A1329" s="1" t="s">
        <v>1693</v>
      </c>
      <c r="B1329" s="1" t="s">
        <v>37</v>
      </c>
      <c r="C1329" s="1" t="s">
        <v>7</v>
      </c>
      <c r="D1329" s="13" t="s">
        <v>304</v>
      </c>
      <c r="E1329" s="13" t="s">
        <v>304</v>
      </c>
      <c r="F1329" s="11" t="s">
        <v>4133</v>
      </c>
      <c r="G1329" s="1" t="s">
        <v>4134</v>
      </c>
      <c r="H1329" s="1" t="s">
        <v>117</v>
      </c>
      <c r="I1329" s="1" t="s">
        <v>118</v>
      </c>
      <c r="J1329" s="2">
        <v>0</v>
      </c>
      <c r="K1329" s="2">
        <v>348001</v>
      </c>
      <c r="L1329" s="2">
        <v>348001</v>
      </c>
      <c r="M1329" s="2">
        <v>37011.008000000002</v>
      </c>
      <c r="N1329" s="6">
        <f t="shared" si="20"/>
        <v>0.10635316565182285</v>
      </c>
      <c r="O1329" s="2">
        <v>157000</v>
      </c>
      <c r="P1329" s="2">
        <v>0</v>
      </c>
    </row>
    <row r="1330" spans="1:16" ht="30" x14ac:dyDescent="0.25">
      <c r="A1330" s="1" t="s">
        <v>1693</v>
      </c>
      <c r="B1330" s="1" t="s">
        <v>37</v>
      </c>
      <c r="C1330" s="1" t="s">
        <v>7</v>
      </c>
      <c r="D1330" s="13" t="s">
        <v>304</v>
      </c>
      <c r="E1330" s="13" t="s">
        <v>304</v>
      </c>
      <c r="F1330" s="11" t="s">
        <v>4135</v>
      </c>
      <c r="G1330" s="1" t="s">
        <v>4136</v>
      </c>
      <c r="H1330" s="1" t="s">
        <v>117</v>
      </c>
      <c r="I1330" s="1" t="s">
        <v>118</v>
      </c>
      <c r="J1330" s="2">
        <v>0</v>
      </c>
      <c r="K1330" s="2">
        <v>306001</v>
      </c>
      <c r="L1330" s="2">
        <v>306001</v>
      </c>
      <c r="M1330" s="2">
        <v>305884.95600000001</v>
      </c>
      <c r="N1330" s="6">
        <f t="shared" si="20"/>
        <v>0.99962077248113568</v>
      </c>
      <c r="O1330" s="2">
        <v>126108</v>
      </c>
      <c r="P1330" s="2">
        <v>0</v>
      </c>
    </row>
    <row r="1331" spans="1:16" ht="30" x14ac:dyDescent="0.25">
      <c r="A1331" s="1" t="s">
        <v>1693</v>
      </c>
      <c r="B1331" s="1" t="s">
        <v>37</v>
      </c>
      <c r="C1331" s="1" t="s">
        <v>7</v>
      </c>
      <c r="D1331" s="13" t="s">
        <v>2386</v>
      </c>
      <c r="E1331" s="13" t="s">
        <v>4795</v>
      </c>
      <c r="F1331" s="11" t="s">
        <v>4796</v>
      </c>
      <c r="G1331" s="1" t="s">
        <v>4797</v>
      </c>
      <c r="H1331" s="1" t="s">
        <v>38</v>
      </c>
      <c r="I1331" s="1" t="s">
        <v>272</v>
      </c>
      <c r="J1331" s="2">
        <v>0</v>
      </c>
      <c r="K1331" s="2">
        <v>504374</v>
      </c>
      <c r="L1331" s="2">
        <v>504374</v>
      </c>
      <c r="M1331" s="2">
        <v>0</v>
      </c>
      <c r="N1331" s="6">
        <f t="shared" si="20"/>
        <v>0</v>
      </c>
      <c r="O1331" s="2">
        <v>0</v>
      </c>
      <c r="P1331" s="2">
        <v>0</v>
      </c>
    </row>
    <row r="1332" spans="1:16" ht="45" x14ac:dyDescent="0.25">
      <c r="A1332" s="1" t="s">
        <v>1693</v>
      </c>
      <c r="B1332" s="1" t="s">
        <v>40</v>
      </c>
      <c r="C1332" s="1" t="s">
        <v>7</v>
      </c>
      <c r="D1332" s="13" t="s">
        <v>303</v>
      </c>
      <c r="E1332" s="13" t="s">
        <v>303</v>
      </c>
      <c r="F1332" s="11" t="s">
        <v>1792</v>
      </c>
      <c r="G1332" s="1" t="s">
        <v>1793</v>
      </c>
      <c r="H1332" s="1" t="s">
        <v>124</v>
      </c>
      <c r="I1332" s="1" t="s">
        <v>124</v>
      </c>
      <c r="J1332" s="2">
        <v>101033</v>
      </c>
      <c r="K1332" s="2">
        <v>15240</v>
      </c>
      <c r="L1332" s="2">
        <v>15240</v>
      </c>
      <c r="M1332" s="2">
        <v>0</v>
      </c>
      <c r="N1332" s="6">
        <f t="shared" si="20"/>
        <v>0</v>
      </c>
      <c r="O1332" s="2">
        <v>0</v>
      </c>
      <c r="P1332" s="2">
        <v>0</v>
      </c>
    </row>
    <row r="1333" spans="1:16" ht="30" x14ac:dyDescent="0.25">
      <c r="A1333" s="1" t="s">
        <v>1693</v>
      </c>
      <c r="B1333" s="1" t="s">
        <v>40</v>
      </c>
      <c r="C1333" s="1" t="s">
        <v>7</v>
      </c>
      <c r="D1333" s="13" t="s">
        <v>2386</v>
      </c>
      <c r="E1333" s="13" t="s">
        <v>4052</v>
      </c>
      <c r="F1333" s="11" t="s">
        <v>1794</v>
      </c>
      <c r="G1333" s="1" t="s">
        <v>1795</v>
      </c>
      <c r="H1333" s="1" t="s">
        <v>405</v>
      </c>
      <c r="I1333" s="1" t="s">
        <v>616</v>
      </c>
      <c r="J1333" s="2">
        <v>835190</v>
      </c>
      <c r="K1333" s="2">
        <v>10</v>
      </c>
      <c r="L1333" s="2">
        <v>10</v>
      </c>
      <c r="M1333" s="2">
        <v>0</v>
      </c>
      <c r="N1333" s="6">
        <f t="shared" si="20"/>
        <v>0</v>
      </c>
      <c r="O1333" s="2">
        <v>835190</v>
      </c>
      <c r="P1333" s="2">
        <v>0</v>
      </c>
    </row>
    <row r="1334" spans="1:16" ht="30" x14ac:dyDescent="0.25">
      <c r="A1334" s="1" t="s">
        <v>1693</v>
      </c>
      <c r="B1334" s="1" t="s">
        <v>40</v>
      </c>
      <c r="C1334" s="1" t="s">
        <v>7</v>
      </c>
      <c r="D1334" s="13" t="s">
        <v>2386</v>
      </c>
      <c r="E1334" s="13" t="s">
        <v>4052</v>
      </c>
      <c r="F1334" s="11" t="s">
        <v>1796</v>
      </c>
      <c r="G1334" s="1" t="s">
        <v>1797</v>
      </c>
      <c r="H1334" s="1" t="s">
        <v>41</v>
      </c>
      <c r="I1334" s="1" t="s">
        <v>41</v>
      </c>
      <c r="J1334" s="2">
        <v>120258</v>
      </c>
      <c r="K1334" s="2">
        <v>59810</v>
      </c>
      <c r="L1334" s="2">
        <v>59810</v>
      </c>
      <c r="M1334" s="2">
        <v>48650</v>
      </c>
      <c r="N1334" s="6">
        <f t="shared" si="20"/>
        <v>0.81340912890820938</v>
      </c>
      <c r="O1334" s="2">
        <v>0</v>
      </c>
      <c r="P1334" s="2">
        <v>0</v>
      </c>
    </row>
    <row r="1335" spans="1:16" ht="30" x14ac:dyDescent="0.25">
      <c r="A1335" s="1" t="s">
        <v>1693</v>
      </c>
      <c r="B1335" s="1" t="s">
        <v>40</v>
      </c>
      <c r="C1335" s="1" t="s">
        <v>7</v>
      </c>
      <c r="D1335" s="13" t="s">
        <v>2386</v>
      </c>
      <c r="E1335" s="13" t="s">
        <v>4052</v>
      </c>
      <c r="F1335" s="11" t="s">
        <v>3885</v>
      </c>
      <c r="G1335" s="1" t="s">
        <v>3886</v>
      </c>
      <c r="H1335" s="1" t="s">
        <v>41</v>
      </c>
      <c r="I1335" s="1" t="s">
        <v>404</v>
      </c>
      <c r="J1335" s="2">
        <v>0</v>
      </c>
      <c r="K1335" s="2">
        <v>397860</v>
      </c>
      <c r="L1335" s="2">
        <v>397860</v>
      </c>
      <c r="M1335" s="2">
        <v>396545.88099999999</v>
      </c>
      <c r="N1335" s="6">
        <f t="shared" si="20"/>
        <v>0.99669703161916245</v>
      </c>
      <c r="O1335" s="2">
        <v>0</v>
      </c>
      <c r="P1335" s="2">
        <v>0</v>
      </c>
    </row>
    <row r="1336" spans="1:16" ht="105" x14ac:dyDescent="0.25">
      <c r="A1336" s="1" t="s">
        <v>1693</v>
      </c>
      <c r="B1336" s="1" t="s">
        <v>40</v>
      </c>
      <c r="C1336" s="1" t="s">
        <v>7</v>
      </c>
      <c r="D1336" s="13" t="s">
        <v>304</v>
      </c>
      <c r="E1336" s="13" t="s">
        <v>304</v>
      </c>
      <c r="F1336" s="11" t="s">
        <v>1798</v>
      </c>
      <c r="G1336" s="1" t="s">
        <v>1799</v>
      </c>
      <c r="H1336" s="1" t="s">
        <v>122</v>
      </c>
      <c r="I1336" s="1" t="s">
        <v>620</v>
      </c>
      <c r="J1336" s="2">
        <v>730800</v>
      </c>
      <c r="K1336" s="2">
        <v>851589</v>
      </c>
      <c r="L1336" s="2">
        <v>851589</v>
      </c>
      <c r="M1336" s="2">
        <v>413570.20799999998</v>
      </c>
      <c r="N1336" s="6">
        <f t="shared" si="20"/>
        <v>0.48564531481735906</v>
      </c>
      <c r="O1336" s="2">
        <v>100000</v>
      </c>
      <c r="P1336" s="2">
        <v>0</v>
      </c>
    </row>
    <row r="1337" spans="1:16" ht="45" x14ac:dyDescent="0.25">
      <c r="A1337" s="1" t="s">
        <v>1693</v>
      </c>
      <c r="B1337" s="1" t="s">
        <v>40</v>
      </c>
      <c r="C1337" s="1" t="s">
        <v>7</v>
      </c>
      <c r="D1337" s="13" t="s">
        <v>303</v>
      </c>
      <c r="E1337" s="13" t="s">
        <v>303</v>
      </c>
      <c r="F1337" s="11" t="s">
        <v>1800</v>
      </c>
      <c r="G1337" s="1" t="s">
        <v>1801</v>
      </c>
      <c r="H1337" s="1" t="s">
        <v>41</v>
      </c>
      <c r="I1337" s="1" t="s">
        <v>404</v>
      </c>
      <c r="J1337" s="2">
        <v>2356394</v>
      </c>
      <c r="K1337" s="2">
        <v>2093698</v>
      </c>
      <c r="L1337" s="2">
        <v>2093698</v>
      </c>
      <c r="M1337" s="2">
        <v>1997716.9140000001</v>
      </c>
      <c r="N1337" s="6">
        <f t="shared" si="20"/>
        <v>0.95415714873873891</v>
      </c>
      <c r="O1337" s="2">
        <v>0</v>
      </c>
      <c r="P1337" s="2">
        <v>0</v>
      </c>
    </row>
    <row r="1338" spans="1:16" ht="45" x14ac:dyDescent="0.25">
      <c r="A1338" s="1" t="s">
        <v>1693</v>
      </c>
      <c r="B1338" s="1" t="s">
        <v>40</v>
      </c>
      <c r="C1338" s="1" t="s">
        <v>7</v>
      </c>
      <c r="D1338" s="13" t="s">
        <v>303</v>
      </c>
      <c r="E1338" s="13" t="s">
        <v>303</v>
      </c>
      <c r="F1338" s="11" t="s">
        <v>3051</v>
      </c>
      <c r="G1338" s="1" t="s">
        <v>3052</v>
      </c>
      <c r="H1338" s="1" t="s">
        <v>405</v>
      </c>
      <c r="I1338" s="1" t="s">
        <v>406</v>
      </c>
      <c r="J1338" s="2">
        <v>2664190</v>
      </c>
      <c r="K1338" s="2">
        <v>520307</v>
      </c>
      <c r="L1338" s="2">
        <v>520307</v>
      </c>
      <c r="M1338" s="2">
        <v>0</v>
      </c>
      <c r="N1338" s="6">
        <f t="shared" si="20"/>
        <v>0</v>
      </c>
      <c r="O1338" s="2">
        <v>1000000</v>
      </c>
      <c r="P1338" s="2">
        <v>1900000</v>
      </c>
    </row>
    <row r="1339" spans="1:16" ht="30" x14ac:dyDescent="0.25">
      <c r="A1339" s="1" t="s">
        <v>1693</v>
      </c>
      <c r="B1339" s="1" t="s">
        <v>40</v>
      </c>
      <c r="C1339" s="1" t="s">
        <v>7</v>
      </c>
      <c r="D1339" s="13" t="s">
        <v>304</v>
      </c>
      <c r="E1339" s="13" t="s">
        <v>304</v>
      </c>
      <c r="F1339" s="11" t="s">
        <v>1802</v>
      </c>
      <c r="G1339" s="1" t="s">
        <v>1803</v>
      </c>
      <c r="H1339" s="1" t="s">
        <v>9</v>
      </c>
      <c r="I1339" s="1" t="s">
        <v>10</v>
      </c>
      <c r="J1339" s="2">
        <v>422820</v>
      </c>
      <c r="K1339" s="2">
        <v>2000000</v>
      </c>
      <c r="L1339" s="2">
        <v>2000000</v>
      </c>
      <c r="M1339" s="2">
        <v>222041.361</v>
      </c>
      <c r="N1339" s="6">
        <f t="shared" si="20"/>
        <v>0.1110206805</v>
      </c>
      <c r="O1339" s="2">
        <v>0</v>
      </c>
      <c r="P1339" s="2">
        <v>0</v>
      </c>
    </row>
    <row r="1340" spans="1:16" ht="30" x14ac:dyDescent="0.25">
      <c r="A1340" s="1" t="s">
        <v>1693</v>
      </c>
      <c r="B1340" s="1" t="s">
        <v>40</v>
      </c>
      <c r="C1340" s="1" t="s">
        <v>7</v>
      </c>
      <c r="D1340" s="13" t="s">
        <v>2386</v>
      </c>
      <c r="E1340" s="13" t="s">
        <v>4052</v>
      </c>
      <c r="F1340" s="11" t="s">
        <v>4409</v>
      </c>
      <c r="G1340" s="1" t="s">
        <v>4410</v>
      </c>
      <c r="H1340" s="1" t="s">
        <v>279</v>
      </c>
      <c r="I1340" s="1" t="s">
        <v>4411</v>
      </c>
      <c r="J1340" s="2">
        <v>0</v>
      </c>
      <c r="K1340" s="2">
        <v>30200</v>
      </c>
      <c r="L1340" s="2">
        <v>30200</v>
      </c>
      <c r="M1340" s="2">
        <v>117.74</v>
      </c>
      <c r="N1340" s="6">
        <f t="shared" si="20"/>
        <v>3.8986754966887417E-3</v>
      </c>
      <c r="O1340" s="2">
        <v>73173</v>
      </c>
      <c r="P1340" s="2">
        <v>0</v>
      </c>
    </row>
    <row r="1341" spans="1:16" ht="30" x14ac:dyDescent="0.25">
      <c r="A1341" s="1" t="s">
        <v>1693</v>
      </c>
      <c r="B1341" s="1" t="s">
        <v>40</v>
      </c>
      <c r="C1341" s="1" t="s">
        <v>7</v>
      </c>
      <c r="D1341" s="13" t="s">
        <v>307</v>
      </c>
      <c r="E1341" s="13" t="s">
        <v>307</v>
      </c>
      <c r="F1341" s="11" t="s">
        <v>1804</v>
      </c>
      <c r="G1341" s="1" t="s">
        <v>3053</v>
      </c>
      <c r="H1341" s="1" t="s">
        <v>41</v>
      </c>
      <c r="I1341" s="1" t="s">
        <v>403</v>
      </c>
      <c r="J1341" s="2">
        <v>503984</v>
      </c>
      <c r="K1341" s="2">
        <v>4165230</v>
      </c>
      <c r="L1341" s="2">
        <v>4165230</v>
      </c>
      <c r="M1341" s="2">
        <v>1629697.425</v>
      </c>
      <c r="N1341" s="6">
        <f t="shared" si="20"/>
        <v>0.39126228923732903</v>
      </c>
      <c r="O1341" s="2">
        <v>3853992</v>
      </c>
      <c r="P1341" s="2">
        <v>0</v>
      </c>
    </row>
    <row r="1342" spans="1:16" ht="30" x14ac:dyDescent="0.25">
      <c r="A1342" s="1" t="s">
        <v>1693</v>
      </c>
      <c r="B1342" s="1" t="s">
        <v>40</v>
      </c>
      <c r="C1342" s="1" t="s">
        <v>7</v>
      </c>
      <c r="D1342" s="13" t="s">
        <v>2386</v>
      </c>
      <c r="E1342" s="13" t="s">
        <v>4052</v>
      </c>
      <c r="F1342" s="11" t="s">
        <v>3054</v>
      </c>
      <c r="G1342" s="1" t="s">
        <v>3055</v>
      </c>
      <c r="H1342" s="1" t="s">
        <v>41</v>
      </c>
      <c r="I1342" s="1" t="s">
        <v>404</v>
      </c>
      <c r="J1342" s="2">
        <v>522000</v>
      </c>
      <c r="K1342" s="2">
        <v>0</v>
      </c>
      <c r="L1342" s="2">
        <v>0</v>
      </c>
      <c r="M1342" s="2">
        <v>0</v>
      </c>
      <c r="N1342" s="6" t="str">
        <f t="shared" si="20"/>
        <v>-</v>
      </c>
      <c r="O1342" s="2">
        <v>0</v>
      </c>
      <c r="P1342" s="2">
        <v>0</v>
      </c>
    </row>
    <row r="1343" spans="1:16" ht="30" x14ac:dyDescent="0.25">
      <c r="A1343" s="1" t="s">
        <v>1693</v>
      </c>
      <c r="B1343" s="1" t="s">
        <v>40</v>
      </c>
      <c r="C1343" s="1" t="s">
        <v>7</v>
      </c>
      <c r="D1343" s="13" t="s">
        <v>304</v>
      </c>
      <c r="E1343" s="13" t="s">
        <v>304</v>
      </c>
      <c r="F1343" s="11" t="s">
        <v>4603</v>
      </c>
      <c r="G1343" s="1" t="s">
        <v>4604</v>
      </c>
      <c r="H1343" s="1" t="s">
        <v>279</v>
      </c>
      <c r="I1343" s="1" t="s">
        <v>4411</v>
      </c>
      <c r="J1343" s="2">
        <v>0</v>
      </c>
      <c r="K1343" s="2">
        <v>69190</v>
      </c>
      <c r="L1343" s="2">
        <v>69190</v>
      </c>
      <c r="M1343" s="2">
        <v>0</v>
      </c>
      <c r="N1343" s="6">
        <f t="shared" si="20"/>
        <v>0</v>
      </c>
      <c r="O1343" s="2">
        <v>131010</v>
      </c>
      <c r="P1343" s="2">
        <v>0</v>
      </c>
    </row>
    <row r="1344" spans="1:16" ht="45" x14ac:dyDescent="0.25">
      <c r="A1344" s="1" t="s">
        <v>1693</v>
      </c>
      <c r="B1344" s="1" t="s">
        <v>42</v>
      </c>
      <c r="C1344" s="1" t="s">
        <v>47</v>
      </c>
      <c r="D1344" s="13" t="s">
        <v>304</v>
      </c>
      <c r="E1344" s="13" t="s">
        <v>304</v>
      </c>
      <c r="F1344" s="11" t="s">
        <v>3056</v>
      </c>
      <c r="G1344" s="1" t="s">
        <v>3057</v>
      </c>
      <c r="H1344" s="1" t="s">
        <v>289</v>
      </c>
      <c r="I1344" s="1" t="s">
        <v>294</v>
      </c>
      <c r="J1344" s="2">
        <v>208800</v>
      </c>
      <c r="K1344" s="2">
        <v>223000</v>
      </c>
      <c r="L1344" s="2">
        <v>223000</v>
      </c>
      <c r="M1344" s="2">
        <v>107.648</v>
      </c>
      <c r="N1344" s="6">
        <f t="shared" si="20"/>
        <v>4.8272645739910313E-4</v>
      </c>
      <c r="O1344" s="2">
        <v>138505</v>
      </c>
      <c r="P1344" s="2">
        <v>0</v>
      </c>
    </row>
    <row r="1345" spans="1:16" ht="45" x14ac:dyDescent="0.25">
      <c r="A1345" s="1" t="s">
        <v>1693</v>
      </c>
      <c r="B1345" s="1" t="s">
        <v>42</v>
      </c>
      <c r="C1345" s="1" t="s">
        <v>7</v>
      </c>
      <c r="D1345" s="13" t="s">
        <v>1739</v>
      </c>
      <c r="E1345" s="13" t="s">
        <v>4055</v>
      </c>
      <c r="F1345" s="11" t="s">
        <v>1805</v>
      </c>
      <c r="G1345" s="1" t="s">
        <v>3058</v>
      </c>
      <c r="H1345" s="1" t="s">
        <v>287</v>
      </c>
      <c r="I1345" s="1" t="s">
        <v>288</v>
      </c>
      <c r="J1345" s="2">
        <v>3500472</v>
      </c>
      <c r="K1345" s="2">
        <v>862500</v>
      </c>
      <c r="L1345" s="2">
        <v>862500</v>
      </c>
      <c r="M1345" s="2">
        <v>111.012</v>
      </c>
      <c r="N1345" s="6">
        <f t="shared" si="20"/>
        <v>1.287095652173913E-4</v>
      </c>
      <c r="O1345" s="2">
        <v>1723743</v>
      </c>
      <c r="P1345" s="2">
        <v>740000</v>
      </c>
    </row>
    <row r="1346" spans="1:16" ht="30" x14ac:dyDescent="0.25">
      <c r="A1346" s="1" t="s">
        <v>1693</v>
      </c>
      <c r="B1346" s="1" t="s">
        <v>42</v>
      </c>
      <c r="C1346" s="1" t="s">
        <v>7</v>
      </c>
      <c r="D1346" s="13" t="s">
        <v>2386</v>
      </c>
      <c r="E1346" s="13" t="s">
        <v>4052</v>
      </c>
      <c r="F1346" s="11" t="s">
        <v>1806</v>
      </c>
      <c r="G1346" s="1" t="s">
        <v>3059</v>
      </c>
      <c r="H1346" s="1" t="s">
        <v>287</v>
      </c>
      <c r="I1346" s="1" t="s">
        <v>318</v>
      </c>
      <c r="J1346" s="2">
        <v>4593600</v>
      </c>
      <c r="K1346" s="2">
        <v>10</v>
      </c>
      <c r="L1346" s="2">
        <v>10</v>
      </c>
      <c r="M1346" s="2">
        <v>0</v>
      </c>
      <c r="N1346" s="6">
        <f t="shared" si="20"/>
        <v>0</v>
      </c>
      <c r="O1346" s="2">
        <v>500000</v>
      </c>
      <c r="P1346" s="2">
        <v>500000</v>
      </c>
    </row>
    <row r="1347" spans="1:16" ht="30" x14ac:dyDescent="0.25">
      <c r="A1347" s="1" t="s">
        <v>1693</v>
      </c>
      <c r="B1347" s="1" t="s">
        <v>42</v>
      </c>
      <c r="C1347" s="1" t="s">
        <v>7</v>
      </c>
      <c r="D1347" s="13" t="s">
        <v>307</v>
      </c>
      <c r="E1347" s="13" t="s">
        <v>307</v>
      </c>
      <c r="F1347" s="11" t="s">
        <v>1807</v>
      </c>
      <c r="G1347" s="1" t="s">
        <v>1808</v>
      </c>
      <c r="H1347" s="1" t="s">
        <v>44</v>
      </c>
      <c r="I1347" s="1" t="s">
        <v>45</v>
      </c>
      <c r="J1347" s="2">
        <v>605443</v>
      </c>
      <c r="K1347" s="2">
        <v>373451</v>
      </c>
      <c r="L1347" s="2">
        <v>373451</v>
      </c>
      <c r="M1347" s="2">
        <v>323407.51699999999</v>
      </c>
      <c r="N1347" s="6">
        <f t="shared" si="20"/>
        <v>0.86599719106388784</v>
      </c>
      <c r="O1347" s="2">
        <v>0</v>
      </c>
      <c r="P1347" s="2">
        <v>0</v>
      </c>
    </row>
    <row r="1348" spans="1:16" ht="45" x14ac:dyDescent="0.25">
      <c r="A1348" s="1" t="s">
        <v>1693</v>
      </c>
      <c r="B1348" s="1" t="s">
        <v>42</v>
      </c>
      <c r="C1348" s="1" t="s">
        <v>7</v>
      </c>
      <c r="D1348" s="13" t="s">
        <v>303</v>
      </c>
      <c r="E1348" s="13" t="s">
        <v>303</v>
      </c>
      <c r="F1348" s="11" t="s">
        <v>3060</v>
      </c>
      <c r="G1348" s="1" t="s">
        <v>3061</v>
      </c>
      <c r="H1348" s="1" t="s">
        <v>287</v>
      </c>
      <c r="I1348" s="1" t="s">
        <v>288</v>
      </c>
      <c r="J1348" s="2">
        <v>156600</v>
      </c>
      <c r="K1348" s="2">
        <v>20</v>
      </c>
      <c r="L1348" s="2">
        <v>20</v>
      </c>
      <c r="M1348" s="2">
        <v>0</v>
      </c>
      <c r="N1348" s="6">
        <f t="shared" si="20"/>
        <v>0</v>
      </c>
      <c r="O1348" s="2">
        <v>320000</v>
      </c>
      <c r="P1348" s="2">
        <v>1800000</v>
      </c>
    </row>
    <row r="1349" spans="1:16" ht="45" x14ac:dyDescent="0.25">
      <c r="A1349" s="1" t="s">
        <v>1693</v>
      </c>
      <c r="B1349" s="1" t="s">
        <v>42</v>
      </c>
      <c r="C1349" s="1" t="s">
        <v>7</v>
      </c>
      <c r="D1349" s="13" t="s">
        <v>1739</v>
      </c>
      <c r="E1349" s="13" t="s">
        <v>4055</v>
      </c>
      <c r="F1349" s="11" t="s">
        <v>1809</v>
      </c>
      <c r="G1349" s="1" t="s">
        <v>1810</v>
      </c>
      <c r="H1349" s="1" t="s">
        <v>287</v>
      </c>
      <c r="I1349" s="1" t="s">
        <v>288</v>
      </c>
      <c r="J1349" s="2">
        <v>104400</v>
      </c>
      <c r="K1349" s="2">
        <v>3100000</v>
      </c>
      <c r="L1349" s="2">
        <v>3100000</v>
      </c>
      <c r="M1349" s="2">
        <v>3099967.5269999998</v>
      </c>
      <c r="N1349" s="6">
        <f t="shared" ref="N1349:N1412" si="21">IF(K1349=0,"-",M1349/K1349)</f>
        <v>0.99998952483870962</v>
      </c>
      <c r="O1349" s="2">
        <v>461184</v>
      </c>
      <c r="P1349" s="2">
        <v>700000</v>
      </c>
    </row>
    <row r="1350" spans="1:16" ht="30" x14ac:dyDescent="0.25">
      <c r="A1350" s="1" t="s">
        <v>1693</v>
      </c>
      <c r="B1350" s="1" t="s">
        <v>42</v>
      </c>
      <c r="C1350" s="1" t="s">
        <v>7</v>
      </c>
      <c r="D1350" s="13" t="s">
        <v>2386</v>
      </c>
      <c r="E1350" s="13" t="s">
        <v>4052</v>
      </c>
      <c r="F1350" s="11" t="s">
        <v>1811</v>
      </c>
      <c r="G1350" s="1" t="s">
        <v>1812</v>
      </c>
      <c r="H1350" s="1" t="s">
        <v>287</v>
      </c>
      <c r="I1350" s="1" t="s">
        <v>288</v>
      </c>
      <c r="J1350" s="2">
        <v>3132000</v>
      </c>
      <c r="K1350" s="2">
        <v>10</v>
      </c>
      <c r="L1350" s="2">
        <v>10</v>
      </c>
      <c r="M1350" s="2">
        <v>0</v>
      </c>
      <c r="N1350" s="6">
        <f t="shared" si="21"/>
        <v>0</v>
      </c>
      <c r="O1350" s="2">
        <v>1000000</v>
      </c>
      <c r="P1350" s="2">
        <v>1219000</v>
      </c>
    </row>
    <row r="1351" spans="1:16" ht="45" x14ac:dyDescent="0.25">
      <c r="A1351" s="1" t="s">
        <v>1693</v>
      </c>
      <c r="B1351" s="1" t="s">
        <v>42</v>
      </c>
      <c r="C1351" s="1" t="s">
        <v>7</v>
      </c>
      <c r="D1351" s="13" t="s">
        <v>303</v>
      </c>
      <c r="E1351" s="13" t="s">
        <v>303</v>
      </c>
      <c r="F1351" s="11" t="s">
        <v>3062</v>
      </c>
      <c r="G1351" s="1" t="s">
        <v>3063</v>
      </c>
      <c r="H1351" s="1" t="s">
        <v>44</v>
      </c>
      <c r="I1351" s="1" t="s">
        <v>45</v>
      </c>
      <c r="J1351" s="2">
        <v>156600</v>
      </c>
      <c r="K1351" s="2">
        <v>0</v>
      </c>
      <c r="L1351" s="2">
        <v>0</v>
      </c>
      <c r="M1351" s="2">
        <v>0</v>
      </c>
      <c r="N1351" s="6" t="str">
        <f t="shared" si="21"/>
        <v>-</v>
      </c>
      <c r="O1351" s="2">
        <v>0</v>
      </c>
      <c r="P1351" s="2">
        <v>0</v>
      </c>
    </row>
    <row r="1352" spans="1:16" ht="30" x14ac:dyDescent="0.25">
      <c r="A1352" s="1" t="s">
        <v>1693</v>
      </c>
      <c r="B1352" s="1" t="s">
        <v>42</v>
      </c>
      <c r="C1352" s="1" t="s">
        <v>7</v>
      </c>
      <c r="D1352" s="13" t="s">
        <v>2386</v>
      </c>
      <c r="E1352" s="13" t="s">
        <v>4052</v>
      </c>
      <c r="F1352" s="11" t="s">
        <v>2366</v>
      </c>
      <c r="G1352" s="1" t="s">
        <v>2367</v>
      </c>
      <c r="H1352" s="1" t="s">
        <v>44</v>
      </c>
      <c r="I1352" s="1" t="s">
        <v>2368</v>
      </c>
      <c r="J1352" s="2">
        <v>206712</v>
      </c>
      <c r="K1352" s="2">
        <v>190</v>
      </c>
      <c r="L1352" s="2">
        <v>190</v>
      </c>
      <c r="M1352" s="2">
        <v>100.866</v>
      </c>
      <c r="N1352" s="6">
        <f t="shared" si="21"/>
        <v>0.53087368421052628</v>
      </c>
      <c r="O1352" s="2">
        <v>345430</v>
      </c>
      <c r="P1352" s="2">
        <v>79841</v>
      </c>
    </row>
    <row r="1353" spans="1:16" ht="21.75" customHeight="1" x14ac:dyDescent="0.25">
      <c r="A1353" s="1" t="s">
        <v>1693</v>
      </c>
      <c r="B1353" s="1" t="s">
        <v>42</v>
      </c>
      <c r="C1353" s="1" t="s">
        <v>7</v>
      </c>
      <c r="D1353" s="13" t="s">
        <v>304</v>
      </c>
      <c r="E1353" s="13" t="s">
        <v>304</v>
      </c>
      <c r="F1353" s="11" t="s">
        <v>1813</v>
      </c>
      <c r="G1353" s="1" t="s">
        <v>1814</v>
      </c>
      <c r="H1353" s="1" t="s">
        <v>1620</v>
      </c>
      <c r="I1353" s="1" t="s">
        <v>1815</v>
      </c>
      <c r="J1353" s="2">
        <v>237499</v>
      </c>
      <c r="K1353" s="2">
        <v>153790</v>
      </c>
      <c r="L1353" s="2">
        <v>153790</v>
      </c>
      <c r="M1353" s="2">
        <v>125562.003</v>
      </c>
      <c r="N1353" s="6">
        <f t="shared" si="21"/>
        <v>0.81645102412380521</v>
      </c>
      <c r="O1353" s="2">
        <v>0</v>
      </c>
      <c r="P1353" s="2">
        <v>0</v>
      </c>
    </row>
    <row r="1354" spans="1:16" ht="75" x14ac:dyDescent="0.25">
      <c r="A1354" s="1" t="s">
        <v>1693</v>
      </c>
      <c r="B1354" s="1" t="s">
        <v>42</v>
      </c>
      <c r="C1354" s="1" t="s">
        <v>7</v>
      </c>
      <c r="D1354" s="13" t="s">
        <v>2386</v>
      </c>
      <c r="E1354" s="13" t="s">
        <v>4052</v>
      </c>
      <c r="F1354" s="11" t="s">
        <v>1816</v>
      </c>
      <c r="G1354" s="1" t="s">
        <v>3064</v>
      </c>
      <c r="H1354" s="1" t="s">
        <v>1817</v>
      </c>
      <c r="I1354" s="1" t="s">
        <v>1818</v>
      </c>
      <c r="J1354" s="2">
        <v>67571</v>
      </c>
      <c r="K1354" s="2">
        <v>65142</v>
      </c>
      <c r="L1354" s="2">
        <v>65142</v>
      </c>
      <c r="M1354" s="2">
        <v>59126.283000000003</v>
      </c>
      <c r="N1354" s="6">
        <f t="shared" si="21"/>
        <v>0.9076522520033159</v>
      </c>
      <c r="O1354" s="2">
        <v>0</v>
      </c>
      <c r="P1354" s="2">
        <v>0</v>
      </c>
    </row>
    <row r="1355" spans="1:16" ht="30" x14ac:dyDescent="0.25">
      <c r="A1355" s="1" t="s">
        <v>1693</v>
      </c>
      <c r="B1355" s="1" t="s">
        <v>42</v>
      </c>
      <c r="C1355" s="1" t="s">
        <v>7</v>
      </c>
      <c r="D1355" s="13" t="s">
        <v>2386</v>
      </c>
      <c r="E1355" s="13" t="s">
        <v>4052</v>
      </c>
      <c r="F1355" s="11" t="s">
        <v>3065</v>
      </c>
      <c r="G1355" s="1" t="s">
        <v>3066</v>
      </c>
      <c r="H1355" s="1" t="s">
        <v>289</v>
      </c>
      <c r="I1355" s="1" t="s">
        <v>298</v>
      </c>
      <c r="J1355" s="2">
        <v>208800</v>
      </c>
      <c r="K1355" s="2">
        <v>0</v>
      </c>
      <c r="L1355" s="2">
        <v>0</v>
      </c>
      <c r="M1355" s="2">
        <v>0</v>
      </c>
      <c r="N1355" s="6" t="str">
        <f t="shared" si="21"/>
        <v>-</v>
      </c>
      <c r="O1355" s="2">
        <v>0</v>
      </c>
      <c r="P1355" s="2">
        <v>0</v>
      </c>
    </row>
    <row r="1356" spans="1:16" ht="30" x14ac:dyDescent="0.25">
      <c r="A1356" s="1" t="s">
        <v>1693</v>
      </c>
      <c r="B1356" s="1" t="s">
        <v>42</v>
      </c>
      <c r="C1356" s="1" t="s">
        <v>7</v>
      </c>
      <c r="D1356" s="13" t="s">
        <v>304</v>
      </c>
      <c r="E1356" s="13" t="s">
        <v>304</v>
      </c>
      <c r="F1356" s="11" t="s">
        <v>4412</v>
      </c>
      <c r="G1356" s="1" t="s">
        <v>4413</v>
      </c>
      <c r="H1356" s="1" t="s">
        <v>290</v>
      </c>
      <c r="I1356" s="1" t="s">
        <v>291</v>
      </c>
      <c r="J1356" s="2">
        <v>0</v>
      </c>
      <c r="K1356" s="2">
        <v>10</v>
      </c>
      <c r="L1356" s="2">
        <v>10</v>
      </c>
      <c r="M1356" s="2">
        <v>0</v>
      </c>
      <c r="N1356" s="6">
        <f t="shared" si="21"/>
        <v>0</v>
      </c>
      <c r="O1356" s="2">
        <v>120000</v>
      </c>
      <c r="P1356" s="2">
        <v>0</v>
      </c>
    </row>
    <row r="1357" spans="1:16" ht="30" x14ac:dyDescent="0.25">
      <c r="A1357" s="1" t="s">
        <v>1693</v>
      </c>
      <c r="B1357" s="1" t="s">
        <v>42</v>
      </c>
      <c r="C1357" s="1" t="s">
        <v>7</v>
      </c>
      <c r="D1357" s="13" t="s">
        <v>304</v>
      </c>
      <c r="E1357" s="13" t="s">
        <v>304</v>
      </c>
      <c r="F1357" s="11" t="s">
        <v>4463</v>
      </c>
      <c r="G1357" s="1" t="s">
        <v>4464</v>
      </c>
      <c r="H1357" s="1" t="s">
        <v>290</v>
      </c>
      <c r="I1357" s="1" t="s">
        <v>291</v>
      </c>
      <c r="J1357" s="2">
        <v>0</v>
      </c>
      <c r="K1357" s="2">
        <v>80000</v>
      </c>
      <c r="L1357" s="2">
        <v>80000</v>
      </c>
      <c r="M1357" s="2">
        <v>0</v>
      </c>
      <c r="N1357" s="6">
        <f t="shared" si="21"/>
        <v>0</v>
      </c>
      <c r="O1357" s="2">
        <v>170000</v>
      </c>
      <c r="P1357" s="2">
        <v>0</v>
      </c>
    </row>
    <row r="1358" spans="1:16" ht="30" x14ac:dyDescent="0.25">
      <c r="A1358" s="1" t="s">
        <v>1819</v>
      </c>
      <c r="B1358" s="1" t="s">
        <v>46</v>
      </c>
      <c r="C1358" s="1" t="s">
        <v>7</v>
      </c>
      <c r="D1358" s="13" t="s">
        <v>1848</v>
      </c>
      <c r="E1358" s="13" t="s">
        <v>4057</v>
      </c>
      <c r="F1358" s="11" t="s">
        <v>4465</v>
      </c>
      <c r="G1358" s="1" t="s">
        <v>4466</v>
      </c>
      <c r="H1358" s="1" t="s">
        <v>49</v>
      </c>
      <c r="I1358" s="1" t="s">
        <v>51</v>
      </c>
      <c r="J1358" s="2">
        <v>0</v>
      </c>
      <c r="K1358" s="2">
        <v>239000</v>
      </c>
      <c r="L1358" s="2">
        <v>239000</v>
      </c>
      <c r="M1358" s="2">
        <v>0</v>
      </c>
      <c r="N1358" s="6">
        <f t="shared" si="21"/>
        <v>0</v>
      </c>
      <c r="O1358" s="2">
        <v>0</v>
      </c>
      <c r="P1358" s="2">
        <v>0</v>
      </c>
    </row>
    <row r="1359" spans="1:16" ht="30" x14ac:dyDescent="0.25">
      <c r="A1359" s="1" t="s">
        <v>1819</v>
      </c>
      <c r="B1359" s="1" t="s">
        <v>46</v>
      </c>
      <c r="C1359" s="1" t="s">
        <v>7</v>
      </c>
      <c r="D1359" s="13" t="s">
        <v>311</v>
      </c>
      <c r="E1359" s="13" t="s">
        <v>4056</v>
      </c>
      <c r="F1359" s="11" t="s">
        <v>1820</v>
      </c>
      <c r="G1359" s="1" t="s">
        <v>3067</v>
      </c>
      <c r="H1359" s="1" t="s">
        <v>49</v>
      </c>
      <c r="I1359" s="1" t="s">
        <v>49</v>
      </c>
      <c r="J1359" s="2">
        <v>104400</v>
      </c>
      <c r="K1359" s="2">
        <v>223949</v>
      </c>
      <c r="L1359" s="2">
        <v>223949</v>
      </c>
      <c r="M1359" s="2">
        <v>223948.53200000001</v>
      </c>
      <c r="N1359" s="6">
        <f t="shared" si="21"/>
        <v>0.99999791023849183</v>
      </c>
      <c r="O1359" s="2">
        <v>0</v>
      </c>
      <c r="P1359" s="2">
        <v>0</v>
      </c>
    </row>
    <row r="1360" spans="1:16" ht="30" x14ac:dyDescent="0.25">
      <c r="A1360" s="1" t="s">
        <v>1819</v>
      </c>
      <c r="B1360" s="1" t="s">
        <v>46</v>
      </c>
      <c r="C1360" s="1" t="s">
        <v>7</v>
      </c>
      <c r="D1360" s="13" t="s">
        <v>311</v>
      </c>
      <c r="E1360" s="13" t="s">
        <v>4056</v>
      </c>
      <c r="F1360" s="11" t="s">
        <v>3068</v>
      </c>
      <c r="G1360" s="1" t="s">
        <v>3069</v>
      </c>
      <c r="H1360" s="1" t="s">
        <v>49</v>
      </c>
      <c r="I1360" s="1" t="s">
        <v>49</v>
      </c>
      <c r="J1360" s="2">
        <v>0</v>
      </c>
      <c r="K1360" s="2">
        <v>1000000</v>
      </c>
      <c r="L1360" s="2">
        <v>1000000</v>
      </c>
      <c r="M1360" s="2">
        <v>0</v>
      </c>
      <c r="N1360" s="6">
        <f t="shared" si="21"/>
        <v>0</v>
      </c>
      <c r="O1360" s="2">
        <v>1263025</v>
      </c>
      <c r="P1360" s="2">
        <v>0</v>
      </c>
    </row>
    <row r="1361" spans="1:16" ht="45" x14ac:dyDescent="0.25">
      <c r="A1361" s="1" t="s">
        <v>1819</v>
      </c>
      <c r="B1361" s="1" t="s">
        <v>46</v>
      </c>
      <c r="C1361" s="1" t="s">
        <v>7</v>
      </c>
      <c r="D1361" s="13" t="s">
        <v>311</v>
      </c>
      <c r="E1361" s="13" t="s">
        <v>4056</v>
      </c>
      <c r="F1361" s="11" t="s">
        <v>4467</v>
      </c>
      <c r="G1361" s="1" t="s">
        <v>4468</v>
      </c>
      <c r="H1361" s="1" t="s">
        <v>49</v>
      </c>
      <c r="I1361" s="1" t="s">
        <v>49</v>
      </c>
      <c r="J1361" s="2">
        <v>0</v>
      </c>
      <c r="K1361" s="2">
        <v>1774786</v>
      </c>
      <c r="L1361" s="2">
        <v>1774786</v>
      </c>
      <c r="M1361" s="2">
        <v>578040.89599999995</v>
      </c>
      <c r="N1361" s="6">
        <f t="shared" si="21"/>
        <v>0.3256961098408484</v>
      </c>
      <c r="O1361" s="2">
        <v>0</v>
      </c>
      <c r="P1361" s="2">
        <v>0</v>
      </c>
    </row>
    <row r="1362" spans="1:16" ht="30" x14ac:dyDescent="0.25">
      <c r="A1362" s="1" t="s">
        <v>1819</v>
      </c>
      <c r="B1362" s="1" t="s">
        <v>14</v>
      </c>
      <c r="C1362" s="1" t="s">
        <v>7</v>
      </c>
      <c r="D1362" s="13" t="s">
        <v>311</v>
      </c>
      <c r="E1362" s="13" t="s">
        <v>4056</v>
      </c>
      <c r="F1362" s="11" t="s">
        <v>4414</v>
      </c>
      <c r="G1362" s="1" t="s">
        <v>4415</v>
      </c>
      <c r="H1362" s="1" t="s">
        <v>16</v>
      </c>
      <c r="I1362" s="1" t="s">
        <v>16</v>
      </c>
      <c r="J1362" s="2">
        <v>0</v>
      </c>
      <c r="K1362" s="2">
        <v>200</v>
      </c>
      <c r="L1362" s="2">
        <v>200</v>
      </c>
      <c r="M1362" s="2">
        <v>138.76400000000001</v>
      </c>
      <c r="N1362" s="6">
        <f t="shared" si="21"/>
        <v>0.6938200000000001</v>
      </c>
      <c r="O1362" s="2">
        <v>466590</v>
      </c>
      <c r="P1362" s="2">
        <v>186972</v>
      </c>
    </row>
    <row r="1363" spans="1:16" ht="30" x14ac:dyDescent="0.25">
      <c r="A1363" s="1" t="s">
        <v>1819</v>
      </c>
      <c r="B1363" s="1" t="s">
        <v>14</v>
      </c>
      <c r="C1363" s="1" t="s">
        <v>7</v>
      </c>
      <c r="D1363" s="13" t="s">
        <v>311</v>
      </c>
      <c r="E1363" s="13" t="s">
        <v>4056</v>
      </c>
      <c r="F1363" s="11" t="s">
        <v>2454</v>
      </c>
      <c r="G1363" s="1" t="s">
        <v>2455</v>
      </c>
      <c r="H1363" s="1" t="s">
        <v>16</v>
      </c>
      <c r="I1363" s="1" t="s">
        <v>16</v>
      </c>
      <c r="J1363" s="2">
        <v>4906800</v>
      </c>
      <c r="K1363" s="2">
        <v>4448852</v>
      </c>
      <c r="L1363" s="2">
        <v>4448852</v>
      </c>
      <c r="M1363" s="2">
        <v>1842215.291</v>
      </c>
      <c r="N1363" s="6">
        <f t="shared" si="21"/>
        <v>0.41408778961403975</v>
      </c>
      <c r="O1363" s="2">
        <v>0</v>
      </c>
      <c r="P1363" s="2">
        <v>0</v>
      </c>
    </row>
    <row r="1364" spans="1:16" ht="75" x14ac:dyDescent="0.25">
      <c r="A1364" s="1" t="s">
        <v>1819</v>
      </c>
      <c r="B1364" s="1" t="s">
        <v>14</v>
      </c>
      <c r="C1364" s="1" t="s">
        <v>7</v>
      </c>
      <c r="D1364" s="13" t="s">
        <v>1848</v>
      </c>
      <c r="E1364" s="13" t="s">
        <v>4057</v>
      </c>
      <c r="F1364" s="11" t="s">
        <v>3070</v>
      </c>
      <c r="G1364" s="1" t="s">
        <v>3071</v>
      </c>
      <c r="H1364" s="1" t="s">
        <v>146</v>
      </c>
      <c r="I1364" s="1" t="s">
        <v>707</v>
      </c>
      <c r="J1364" s="2">
        <v>83571</v>
      </c>
      <c r="K1364" s="2">
        <v>318800</v>
      </c>
      <c r="L1364" s="2">
        <v>318800</v>
      </c>
      <c r="M1364" s="2">
        <v>0</v>
      </c>
      <c r="N1364" s="6">
        <f t="shared" si="21"/>
        <v>0</v>
      </c>
      <c r="O1364" s="2">
        <v>40200</v>
      </c>
      <c r="P1364" s="2">
        <v>0</v>
      </c>
    </row>
    <row r="1365" spans="1:16" ht="30" x14ac:dyDescent="0.25">
      <c r="A1365" s="1" t="s">
        <v>1819</v>
      </c>
      <c r="B1365" s="1" t="s">
        <v>57</v>
      </c>
      <c r="C1365" s="1" t="s">
        <v>7</v>
      </c>
      <c r="D1365" s="13" t="s">
        <v>311</v>
      </c>
      <c r="E1365" s="13" t="s">
        <v>4058</v>
      </c>
      <c r="F1365" s="11" t="s">
        <v>1822</v>
      </c>
      <c r="G1365" s="1" t="s">
        <v>1823</v>
      </c>
      <c r="H1365" s="1" t="s">
        <v>151</v>
      </c>
      <c r="I1365" s="1" t="s">
        <v>323</v>
      </c>
      <c r="J1365" s="2">
        <v>0</v>
      </c>
      <c r="K1365" s="2">
        <v>52342</v>
      </c>
      <c r="L1365" s="2">
        <v>52342</v>
      </c>
      <c r="M1365" s="2">
        <v>0</v>
      </c>
      <c r="N1365" s="6">
        <f t="shared" si="21"/>
        <v>0</v>
      </c>
      <c r="O1365" s="2">
        <v>0</v>
      </c>
      <c r="P1365" s="2">
        <v>0</v>
      </c>
    </row>
    <row r="1366" spans="1:16" ht="30" x14ac:dyDescent="0.25">
      <c r="A1366" s="1" t="s">
        <v>1819</v>
      </c>
      <c r="B1366" s="1" t="s">
        <v>57</v>
      </c>
      <c r="C1366" s="1" t="s">
        <v>7</v>
      </c>
      <c r="D1366" s="13" t="s">
        <v>311</v>
      </c>
      <c r="E1366" s="13" t="s">
        <v>4056</v>
      </c>
      <c r="F1366" s="11" t="s">
        <v>1824</v>
      </c>
      <c r="G1366" s="1" t="s">
        <v>1825</v>
      </c>
      <c r="H1366" s="1" t="s">
        <v>58</v>
      </c>
      <c r="I1366" s="1" t="s">
        <v>58</v>
      </c>
      <c r="J1366" s="2">
        <v>0</v>
      </c>
      <c r="K1366" s="2">
        <v>873466</v>
      </c>
      <c r="L1366" s="2">
        <v>873466</v>
      </c>
      <c r="M1366" s="2">
        <v>751079.17999999993</v>
      </c>
      <c r="N1366" s="6">
        <f t="shared" si="21"/>
        <v>0.85988370468913489</v>
      </c>
      <c r="O1366" s="2">
        <v>0</v>
      </c>
      <c r="P1366" s="2">
        <v>0</v>
      </c>
    </row>
    <row r="1367" spans="1:16" ht="30" x14ac:dyDescent="0.25">
      <c r="A1367" s="1" t="s">
        <v>1819</v>
      </c>
      <c r="B1367" s="1" t="s">
        <v>57</v>
      </c>
      <c r="C1367" s="1" t="s">
        <v>7</v>
      </c>
      <c r="D1367" s="13" t="s">
        <v>311</v>
      </c>
      <c r="E1367" s="13" t="s">
        <v>4056</v>
      </c>
      <c r="F1367" s="11" t="s">
        <v>1826</v>
      </c>
      <c r="G1367" s="1" t="s">
        <v>3072</v>
      </c>
      <c r="H1367" s="1" t="s">
        <v>58</v>
      </c>
      <c r="I1367" s="1" t="s">
        <v>58</v>
      </c>
      <c r="J1367" s="2">
        <v>68849</v>
      </c>
      <c r="K1367" s="2">
        <v>112645</v>
      </c>
      <c r="L1367" s="2">
        <v>112645</v>
      </c>
      <c r="M1367" s="2">
        <v>32674.97</v>
      </c>
      <c r="N1367" s="6">
        <f t="shared" si="21"/>
        <v>0.29007030937902262</v>
      </c>
      <c r="O1367" s="2">
        <v>54533</v>
      </c>
      <c r="P1367" s="2">
        <v>0</v>
      </c>
    </row>
    <row r="1368" spans="1:16" ht="30" x14ac:dyDescent="0.25">
      <c r="A1368" s="1" t="s">
        <v>1819</v>
      </c>
      <c r="B1368" s="1" t="s">
        <v>57</v>
      </c>
      <c r="C1368" s="1" t="s">
        <v>7</v>
      </c>
      <c r="D1368" s="13" t="s">
        <v>311</v>
      </c>
      <c r="E1368" s="13" t="s">
        <v>4056</v>
      </c>
      <c r="F1368" s="11" t="s">
        <v>1827</v>
      </c>
      <c r="G1368" s="1" t="s">
        <v>3073</v>
      </c>
      <c r="H1368" s="1" t="s">
        <v>58</v>
      </c>
      <c r="I1368" s="1" t="s">
        <v>58</v>
      </c>
      <c r="J1368" s="2">
        <v>0</v>
      </c>
      <c r="K1368" s="2">
        <v>206297</v>
      </c>
      <c r="L1368" s="2">
        <v>206297</v>
      </c>
      <c r="M1368" s="2">
        <v>192768.75700000001</v>
      </c>
      <c r="N1368" s="6">
        <f t="shared" si="21"/>
        <v>0.93442346228980555</v>
      </c>
      <c r="O1368" s="2">
        <v>0</v>
      </c>
      <c r="P1368" s="2">
        <v>0</v>
      </c>
    </row>
    <row r="1369" spans="1:16" ht="120" x14ac:dyDescent="0.25">
      <c r="A1369" s="1" t="s">
        <v>1819</v>
      </c>
      <c r="B1369" s="1" t="s">
        <v>57</v>
      </c>
      <c r="C1369" s="1" t="s">
        <v>7</v>
      </c>
      <c r="D1369" s="13" t="s">
        <v>313</v>
      </c>
      <c r="E1369" s="13" t="s">
        <v>4059</v>
      </c>
      <c r="F1369" s="11" t="s">
        <v>3074</v>
      </c>
      <c r="G1369" s="1" t="s">
        <v>3075</v>
      </c>
      <c r="H1369" s="1" t="s">
        <v>156</v>
      </c>
      <c r="I1369" s="1" t="s">
        <v>745</v>
      </c>
      <c r="J1369" s="2">
        <v>471053</v>
      </c>
      <c r="K1369" s="2">
        <v>553641</v>
      </c>
      <c r="L1369" s="2">
        <v>553641</v>
      </c>
      <c r="M1369" s="2">
        <v>232794.29199999999</v>
      </c>
      <c r="N1369" s="6">
        <f t="shared" si="21"/>
        <v>0.42047877957015467</v>
      </c>
      <c r="O1369" s="2">
        <v>0</v>
      </c>
      <c r="P1369" s="2">
        <v>0</v>
      </c>
    </row>
    <row r="1370" spans="1:16" ht="30" x14ac:dyDescent="0.25">
      <c r="A1370" s="1" t="s">
        <v>1819</v>
      </c>
      <c r="B1370" s="1" t="s">
        <v>21</v>
      </c>
      <c r="C1370" s="1" t="s">
        <v>7</v>
      </c>
      <c r="D1370" s="13" t="s">
        <v>311</v>
      </c>
      <c r="E1370" s="13" t="s">
        <v>4056</v>
      </c>
      <c r="F1370" s="11" t="s">
        <v>1828</v>
      </c>
      <c r="G1370" s="1" t="s">
        <v>3076</v>
      </c>
      <c r="H1370" s="1" t="s">
        <v>22</v>
      </c>
      <c r="I1370" s="1" t="s">
        <v>1716</v>
      </c>
      <c r="J1370" s="2">
        <v>17658</v>
      </c>
      <c r="K1370" s="2">
        <v>10</v>
      </c>
      <c r="L1370" s="2">
        <v>10</v>
      </c>
      <c r="M1370" s="2">
        <v>0</v>
      </c>
      <c r="N1370" s="6">
        <f t="shared" si="21"/>
        <v>0</v>
      </c>
      <c r="O1370" s="2">
        <v>17058</v>
      </c>
      <c r="P1370" s="2">
        <v>0</v>
      </c>
    </row>
    <row r="1371" spans="1:16" ht="30" x14ac:dyDescent="0.25">
      <c r="A1371" s="1" t="s">
        <v>1819</v>
      </c>
      <c r="B1371" s="1" t="s">
        <v>21</v>
      </c>
      <c r="C1371" s="1" t="s">
        <v>7</v>
      </c>
      <c r="D1371" s="13" t="s">
        <v>313</v>
      </c>
      <c r="E1371" s="13" t="s">
        <v>4059</v>
      </c>
      <c r="F1371" s="11" t="s">
        <v>3077</v>
      </c>
      <c r="G1371" s="1" t="s">
        <v>3078</v>
      </c>
      <c r="H1371" s="1" t="s">
        <v>22</v>
      </c>
      <c r="I1371" s="1" t="s">
        <v>22</v>
      </c>
      <c r="J1371" s="2">
        <v>522000</v>
      </c>
      <c r="K1371" s="2">
        <v>1703071</v>
      </c>
      <c r="L1371" s="2">
        <v>1703071</v>
      </c>
      <c r="M1371" s="2">
        <v>479181.87200000003</v>
      </c>
      <c r="N1371" s="6">
        <f t="shared" si="21"/>
        <v>0.28136341467854248</v>
      </c>
      <c r="O1371" s="2">
        <v>0</v>
      </c>
      <c r="P1371" s="2">
        <v>0</v>
      </c>
    </row>
    <row r="1372" spans="1:16" x14ac:dyDescent="0.25">
      <c r="A1372" s="1" t="s">
        <v>1819</v>
      </c>
      <c r="B1372" s="1" t="s">
        <v>62</v>
      </c>
      <c r="C1372" s="1" t="s">
        <v>7</v>
      </c>
      <c r="D1372" s="13" t="s">
        <v>311</v>
      </c>
      <c r="E1372" s="13" t="s">
        <v>4056</v>
      </c>
      <c r="F1372" s="11" t="s">
        <v>2456</v>
      </c>
      <c r="G1372" s="1" t="s">
        <v>2457</v>
      </c>
      <c r="H1372" s="1" t="s">
        <v>64</v>
      </c>
      <c r="I1372" s="1" t="s">
        <v>65</v>
      </c>
      <c r="J1372" s="2">
        <v>831872</v>
      </c>
      <c r="K1372" s="2">
        <v>50915</v>
      </c>
      <c r="L1372" s="2">
        <v>50915</v>
      </c>
      <c r="M1372" s="2">
        <v>332.19400000000002</v>
      </c>
      <c r="N1372" s="6">
        <f t="shared" si="21"/>
        <v>6.5244819797702054E-3</v>
      </c>
      <c r="O1372" s="2">
        <v>720730</v>
      </c>
      <c r="P1372" s="2">
        <v>65740</v>
      </c>
    </row>
    <row r="1373" spans="1:16" ht="30" x14ac:dyDescent="0.25">
      <c r="A1373" s="1" t="s">
        <v>1819</v>
      </c>
      <c r="B1373" s="1" t="s">
        <v>23</v>
      </c>
      <c r="C1373" s="1" t="s">
        <v>7</v>
      </c>
      <c r="D1373" s="13" t="s">
        <v>313</v>
      </c>
      <c r="E1373" s="13" t="s">
        <v>4059</v>
      </c>
      <c r="F1373" s="11" t="s">
        <v>1829</v>
      </c>
      <c r="G1373" s="1" t="s">
        <v>1830</v>
      </c>
      <c r="H1373" s="1" t="s">
        <v>24</v>
      </c>
      <c r="I1373" s="1" t="s">
        <v>1724</v>
      </c>
      <c r="J1373" s="2">
        <v>99180</v>
      </c>
      <c r="K1373" s="2">
        <v>90000</v>
      </c>
      <c r="L1373" s="2">
        <v>90000</v>
      </c>
      <c r="M1373" s="2">
        <v>28292.071</v>
      </c>
      <c r="N1373" s="6">
        <f t="shared" si="21"/>
        <v>0.31435634444444444</v>
      </c>
      <c r="O1373" s="2">
        <v>6000</v>
      </c>
      <c r="P1373" s="2">
        <v>0</v>
      </c>
    </row>
    <row r="1374" spans="1:16" ht="30" x14ac:dyDescent="0.25">
      <c r="A1374" s="1" t="s">
        <v>1819</v>
      </c>
      <c r="B1374" s="1" t="s">
        <v>23</v>
      </c>
      <c r="C1374" s="1" t="s">
        <v>7</v>
      </c>
      <c r="D1374" s="13" t="s">
        <v>311</v>
      </c>
      <c r="E1374" s="13" t="s">
        <v>4060</v>
      </c>
      <c r="F1374" s="11" t="s">
        <v>1831</v>
      </c>
      <c r="G1374" s="1" t="s">
        <v>1832</v>
      </c>
      <c r="H1374" s="1" t="s">
        <v>1727</v>
      </c>
      <c r="I1374" s="1" t="s">
        <v>1727</v>
      </c>
      <c r="J1374" s="2">
        <v>214020</v>
      </c>
      <c r="K1374" s="2">
        <v>205000</v>
      </c>
      <c r="L1374" s="2">
        <v>205000</v>
      </c>
      <c r="M1374" s="2">
        <v>114331.435</v>
      </c>
      <c r="N1374" s="6">
        <f t="shared" si="21"/>
        <v>0.55771431707317076</v>
      </c>
      <c r="O1374" s="2">
        <v>13000</v>
      </c>
      <c r="P1374" s="2">
        <v>0</v>
      </c>
    </row>
    <row r="1375" spans="1:16" ht="30" x14ac:dyDescent="0.25">
      <c r="A1375" s="1" t="s">
        <v>1819</v>
      </c>
      <c r="B1375" s="1" t="s">
        <v>23</v>
      </c>
      <c r="C1375" s="1" t="s">
        <v>7</v>
      </c>
      <c r="D1375" s="13" t="s">
        <v>311</v>
      </c>
      <c r="E1375" s="13" t="s">
        <v>4056</v>
      </c>
      <c r="F1375" s="11" t="s">
        <v>1833</v>
      </c>
      <c r="G1375" s="1" t="s">
        <v>1834</v>
      </c>
      <c r="H1375" s="1" t="s">
        <v>1727</v>
      </c>
      <c r="I1375" s="1" t="s">
        <v>1727</v>
      </c>
      <c r="J1375" s="2">
        <v>18393445</v>
      </c>
      <c r="K1375" s="2">
        <v>14252785</v>
      </c>
      <c r="L1375" s="2">
        <v>14252785</v>
      </c>
      <c r="M1375" s="2">
        <v>9560484.2400000002</v>
      </c>
      <c r="N1375" s="6">
        <f t="shared" si="21"/>
        <v>0.67078007841976151</v>
      </c>
      <c r="O1375" s="2">
        <v>15849466</v>
      </c>
      <c r="P1375" s="2">
        <v>3000000</v>
      </c>
    </row>
    <row r="1376" spans="1:16" ht="30" x14ac:dyDescent="0.25">
      <c r="A1376" s="1" t="s">
        <v>1819</v>
      </c>
      <c r="B1376" s="1" t="s">
        <v>23</v>
      </c>
      <c r="C1376" s="1" t="s">
        <v>7</v>
      </c>
      <c r="D1376" s="13" t="s">
        <v>315</v>
      </c>
      <c r="E1376" s="13" t="s">
        <v>4061</v>
      </c>
      <c r="F1376" s="11" t="s">
        <v>1835</v>
      </c>
      <c r="G1376" s="1" t="s">
        <v>3079</v>
      </c>
      <c r="H1376" s="1" t="s">
        <v>24</v>
      </c>
      <c r="I1376" s="1" t="s">
        <v>71</v>
      </c>
      <c r="J1376" s="2">
        <v>191052</v>
      </c>
      <c r="K1376" s="2">
        <v>25250</v>
      </c>
      <c r="L1376" s="2">
        <v>25250</v>
      </c>
      <c r="M1376" s="2">
        <v>25248.576999999997</v>
      </c>
      <c r="N1376" s="6">
        <f t="shared" si="21"/>
        <v>0.99994364356435639</v>
      </c>
      <c r="O1376" s="2">
        <v>145709</v>
      </c>
      <c r="P1376" s="2">
        <v>0</v>
      </c>
    </row>
    <row r="1377" spans="1:16" x14ac:dyDescent="0.25">
      <c r="A1377" s="1" t="s">
        <v>1819</v>
      </c>
      <c r="B1377" s="1" t="s">
        <v>23</v>
      </c>
      <c r="C1377" s="1" t="s">
        <v>7</v>
      </c>
      <c r="D1377" s="13" t="s">
        <v>313</v>
      </c>
      <c r="E1377" s="13" t="s">
        <v>4059</v>
      </c>
      <c r="F1377" s="11" t="s">
        <v>2458</v>
      </c>
      <c r="G1377" s="1" t="s">
        <v>2459</v>
      </c>
      <c r="H1377" s="1" t="s">
        <v>24</v>
      </c>
      <c r="I1377" s="1" t="s">
        <v>1724</v>
      </c>
      <c r="J1377" s="2">
        <v>505619</v>
      </c>
      <c r="K1377" s="2">
        <v>37691</v>
      </c>
      <c r="L1377" s="2">
        <v>37691</v>
      </c>
      <c r="M1377" s="2">
        <v>67.28</v>
      </c>
      <c r="N1377" s="6">
        <f t="shared" si="21"/>
        <v>1.7850415218487172E-3</v>
      </c>
      <c r="O1377" s="2">
        <v>519305</v>
      </c>
      <c r="P1377" s="2">
        <v>253805</v>
      </c>
    </row>
    <row r="1378" spans="1:16" ht="30" x14ac:dyDescent="0.25">
      <c r="A1378" s="1" t="s">
        <v>1819</v>
      </c>
      <c r="B1378" s="1" t="s">
        <v>23</v>
      </c>
      <c r="C1378" s="1" t="s">
        <v>7</v>
      </c>
      <c r="D1378" s="13" t="s">
        <v>311</v>
      </c>
      <c r="E1378" s="13" t="s">
        <v>4056</v>
      </c>
      <c r="F1378" s="11" t="s">
        <v>2369</v>
      </c>
      <c r="G1378" s="1" t="s">
        <v>2370</v>
      </c>
      <c r="H1378" s="1" t="s">
        <v>1727</v>
      </c>
      <c r="I1378" s="1" t="s">
        <v>1727</v>
      </c>
      <c r="J1378" s="2">
        <v>866405</v>
      </c>
      <c r="K1378" s="2">
        <v>228195</v>
      </c>
      <c r="L1378" s="2">
        <v>228195</v>
      </c>
      <c r="M1378" s="2">
        <v>124575.19499999999</v>
      </c>
      <c r="N1378" s="6">
        <f t="shared" si="21"/>
        <v>0.54591553276802729</v>
      </c>
      <c r="O1378" s="2">
        <v>689193</v>
      </c>
      <c r="P1378" s="2">
        <v>0</v>
      </c>
    </row>
    <row r="1379" spans="1:16" ht="30" x14ac:dyDescent="0.25">
      <c r="A1379" s="1" t="s">
        <v>1819</v>
      </c>
      <c r="B1379" s="1" t="s">
        <v>23</v>
      </c>
      <c r="C1379" s="1" t="s">
        <v>7</v>
      </c>
      <c r="D1379" s="13" t="s">
        <v>313</v>
      </c>
      <c r="E1379" s="13" t="s">
        <v>4059</v>
      </c>
      <c r="F1379" s="11" t="s">
        <v>2460</v>
      </c>
      <c r="G1379" s="1" t="s">
        <v>2461</v>
      </c>
      <c r="H1379" s="1" t="s">
        <v>24</v>
      </c>
      <c r="I1379" s="1" t="s">
        <v>1724</v>
      </c>
      <c r="J1379" s="2">
        <v>1602227</v>
      </c>
      <c r="K1379" s="2">
        <v>1636487</v>
      </c>
      <c r="L1379" s="2">
        <v>1636487</v>
      </c>
      <c r="M1379" s="2">
        <v>1636485.9280000001</v>
      </c>
      <c r="N1379" s="6">
        <f t="shared" si="21"/>
        <v>0.99999934493827336</v>
      </c>
      <c r="O1379" s="2">
        <v>0</v>
      </c>
      <c r="P1379" s="2">
        <v>0</v>
      </c>
    </row>
    <row r="1380" spans="1:16" ht="30" x14ac:dyDescent="0.25">
      <c r="A1380" s="1" t="s">
        <v>1819</v>
      </c>
      <c r="B1380" s="1" t="s">
        <v>23</v>
      </c>
      <c r="C1380" s="1" t="s">
        <v>7</v>
      </c>
      <c r="D1380" s="13" t="s">
        <v>315</v>
      </c>
      <c r="E1380" s="13" t="s">
        <v>4061</v>
      </c>
      <c r="F1380" s="11" t="s">
        <v>4934</v>
      </c>
      <c r="G1380" s="1" t="s">
        <v>4935</v>
      </c>
      <c r="H1380" s="1" t="s">
        <v>24</v>
      </c>
      <c r="I1380" s="1" t="s">
        <v>181</v>
      </c>
      <c r="J1380" s="2">
        <v>0</v>
      </c>
      <c r="K1380" s="2">
        <v>130</v>
      </c>
      <c r="L1380" s="2">
        <v>130</v>
      </c>
      <c r="M1380" s="2">
        <v>0</v>
      </c>
      <c r="N1380" s="6">
        <f t="shared" si="21"/>
        <v>0</v>
      </c>
      <c r="O1380" s="2">
        <v>1500000</v>
      </c>
      <c r="P1380" s="2">
        <v>0</v>
      </c>
    </row>
    <row r="1381" spans="1:16" ht="30" x14ac:dyDescent="0.25">
      <c r="A1381" s="1" t="s">
        <v>1819</v>
      </c>
      <c r="B1381" s="1" t="s">
        <v>23</v>
      </c>
      <c r="C1381" s="1" t="s">
        <v>7</v>
      </c>
      <c r="D1381" s="13" t="s">
        <v>311</v>
      </c>
      <c r="E1381" s="13" t="s">
        <v>4056</v>
      </c>
      <c r="F1381" s="11" t="s">
        <v>4936</v>
      </c>
      <c r="G1381" s="1" t="s">
        <v>4937</v>
      </c>
      <c r="H1381" s="1" t="s">
        <v>1727</v>
      </c>
      <c r="I1381" s="1" t="s">
        <v>1727</v>
      </c>
      <c r="J1381" s="2">
        <v>0</v>
      </c>
      <c r="K1381" s="2">
        <v>1500000</v>
      </c>
      <c r="L1381" s="2">
        <v>1500000</v>
      </c>
      <c r="M1381" s="2">
        <v>0</v>
      </c>
      <c r="N1381" s="6">
        <f t="shared" si="21"/>
        <v>0</v>
      </c>
      <c r="O1381" s="2">
        <v>0</v>
      </c>
      <c r="P1381" s="2">
        <v>0</v>
      </c>
    </row>
    <row r="1382" spans="1:16" x14ac:dyDescent="0.25">
      <c r="A1382" s="1" t="s">
        <v>1819</v>
      </c>
      <c r="B1382" s="1" t="s">
        <v>25</v>
      </c>
      <c r="C1382" s="1" t="s">
        <v>7</v>
      </c>
      <c r="D1382" s="13" t="s">
        <v>313</v>
      </c>
      <c r="E1382" s="13" t="s">
        <v>4059</v>
      </c>
      <c r="F1382" s="11" t="s">
        <v>1836</v>
      </c>
      <c r="G1382" s="1" t="s">
        <v>1837</v>
      </c>
      <c r="H1382" s="1" t="s">
        <v>193</v>
      </c>
      <c r="I1382" s="1" t="s">
        <v>201</v>
      </c>
      <c r="J1382" s="2">
        <v>151945</v>
      </c>
      <c r="K1382" s="2">
        <v>415848</v>
      </c>
      <c r="L1382" s="2">
        <v>415848</v>
      </c>
      <c r="M1382" s="2">
        <v>273141.98600000003</v>
      </c>
      <c r="N1382" s="6">
        <f t="shared" si="21"/>
        <v>0.65683130855504901</v>
      </c>
      <c r="O1382" s="2">
        <v>130618</v>
      </c>
      <c r="P1382" s="2">
        <v>102058</v>
      </c>
    </row>
    <row r="1383" spans="1:16" x14ac:dyDescent="0.25">
      <c r="A1383" s="1" t="s">
        <v>1819</v>
      </c>
      <c r="B1383" s="1" t="s">
        <v>25</v>
      </c>
      <c r="C1383" s="1" t="s">
        <v>7</v>
      </c>
      <c r="D1383" s="13" t="s">
        <v>311</v>
      </c>
      <c r="E1383" s="13" t="s">
        <v>4056</v>
      </c>
      <c r="F1383" s="11" t="s">
        <v>4416</v>
      </c>
      <c r="G1383" s="1" t="s">
        <v>4417</v>
      </c>
      <c r="H1383" s="1" t="s">
        <v>27</v>
      </c>
      <c r="I1383" s="1" t="s">
        <v>312</v>
      </c>
      <c r="J1383" s="2">
        <v>0</v>
      </c>
      <c r="K1383" s="2">
        <v>2391470</v>
      </c>
      <c r="L1383" s="2">
        <v>2391470</v>
      </c>
      <c r="M1383" s="2">
        <v>762993.53799999994</v>
      </c>
      <c r="N1383" s="6">
        <f t="shared" si="21"/>
        <v>0.3190479236620154</v>
      </c>
      <c r="O1383" s="2">
        <v>3227245</v>
      </c>
      <c r="P1383" s="2">
        <v>0</v>
      </c>
    </row>
    <row r="1384" spans="1:16" ht="30" x14ac:dyDescent="0.25">
      <c r="A1384" s="1" t="s">
        <v>1819</v>
      </c>
      <c r="B1384" s="1" t="s">
        <v>25</v>
      </c>
      <c r="C1384" s="1" t="s">
        <v>7</v>
      </c>
      <c r="D1384" s="13" t="s">
        <v>1838</v>
      </c>
      <c r="E1384" s="13" t="s">
        <v>4060</v>
      </c>
      <c r="F1384" s="11" t="s">
        <v>1839</v>
      </c>
      <c r="G1384" s="1" t="s">
        <v>3080</v>
      </c>
      <c r="H1384" s="1" t="s">
        <v>9</v>
      </c>
      <c r="I1384" s="1" t="s">
        <v>10</v>
      </c>
      <c r="J1384" s="2">
        <v>208800</v>
      </c>
      <c r="K1384" s="2">
        <v>200000</v>
      </c>
      <c r="L1384" s="2">
        <v>200000</v>
      </c>
      <c r="M1384" s="2">
        <v>152381.571</v>
      </c>
      <c r="N1384" s="6">
        <f t="shared" si="21"/>
        <v>0.76190785500000002</v>
      </c>
      <c r="O1384" s="2">
        <v>15000</v>
      </c>
      <c r="P1384" s="2">
        <v>0</v>
      </c>
    </row>
    <row r="1385" spans="1:16" ht="30" x14ac:dyDescent="0.25">
      <c r="A1385" s="1" t="s">
        <v>1819</v>
      </c>
      <c r="B1385" s="1" t="s">
        <v>25</v>
      </c>
      <c r="C1385" s="1" t="s">
        <v>7</v>
      </c>
      <c r="D1385" s="13" t="s">
        <v>311</v>
      </c>
      <c r="E1385" s="13" t="s">
        <v>4056</v>
      </c>
      <c r="F1385" s="11" t="s">
        <v>1840</v>
      </c>
      <c r="G1385" s="1" t="s">
        <v>3081</v>
      </c>
      <c r="H1385" s="1" t="s">
        <v>27</v>
      </c>
      <c r="I1385" s="1" t="s">
        <v>312</v>
      </c>
      <c r="J1385" s="2">
        <v>22076</v>
      </c>
      <c r="K1385" s="2">
        <v>54465</v>
      </c>
      <c r="L1385" s="2">
        <v>54465</v>
      </c>
      <c r="M1385" s="2">
        <v>45779.722999999998</v>
      </c>
      <c r="N1385" s="6">
        <f t="shared" si="21"/>
        <v>0.84053471036445415</v>
      </c>
      <c r="O1385" s="2">
        <v>47645</v>
      </c>
      <c r="P1385" s="2">
        <v>0</v>
      </c>
    </row>
    <row r="1386" spans="1:16" ht="30" x14ac:dyDescent="0.25">
      <c r="A1386" s="1" t="s">
        <v>1819</v>
      </c>
      <c r="B1386" s="1" t="s">
        <v>25</v>
      </c>
      <c r="C1386" s="1" t="s">
        <v>7</v>
      </c>
      <c r="D1386" s="13" t="s">
        <v>313</v>
      </c>
      <c r="E1386" s="13" t="s">
        <v>4059</v>
      </c>
      <c r="F1386" s="11" t="s">
        <v>2462</v>
      </c>
      <c r="G1386" s="1" t="s">
        <v>2463</v>
      </c>
      <c r="H1386" s="1" t="s">
        <v>193</v>
      </c>
      <c r="I1386" s="1" t="s">
        <v>201</v>
      </c>
      <c r="J1386" s="2">
        <v>512500</v>
      </c>
      <c r="K1386" s="2">
        <v>2186885</v>
      </c>
      <c r="L1386" s="2">
        <v>2186885</v>
      </c>
      <c r="M1386" s="2">
        <v>2005368.4219999998</v>
      </c>
      <c r="N1386" s="6">
        <f t="shared" si="21"/>
        <v>0.91699765739853711</v>
      </c>
      <c r="O1386" s="2">
        <v>0</v>
      </c>
      <c r="P1386" s="2">
        <v>0</v>
      </c>
    </row>
    <row r="1387" spans="1:16" ht="30" x14ac:dyDescent="0.25">
      <c r="A1387" s="1" t="s">
        <v>1819</v>
      </c>
      <c r="B1387" s="1" t="s">
        <v>25</v>
      </c>
      <c r="C1387" s="1" t="s">
        <v>7</v>
      </c>
      <c r="D1387" s="13" t="s">
        <v>311</v>
      </c>
      <c r="E1387" s="13" t="s">
        <v>4056</v>
      </c>
      <c r="F1387" s="11" t="s">
        <v>4418</v>
      </c>
      <c r="G1387" s="1" t="s">
        <v>4419</v>
      </c>
      <c r="H1387" s="1" t="s">
        <v>27</v>
      </c>
      <c r="I1387" s="1" t="s">
        <v>312</v>
      </c>
      <c r="J1387" s="2">
        <v>0</v>
      </c>
      <c r="K1387" s="2">
        <v>1843125</v>
      </c>
      <c r="L1387" s="2">
        <v>1843125</v>
      </c>
      <c r="M1387" s="2">
        <v>1454832.855</v>
      </c>
      <c r="N1387" s="6">
        <f t="shared" si="21"/>
        <v>0.7893294567650051</v>
      </c>
      <c r="O1387" s="2">
        <v>0</v>
      </c>
      <c r="P1387" s="2">
        <v>0</v>
      </c>
    </row>
    <row r="1388" spans="1:16" ht="30" x14ac:dyDescent="0.25">
      <c r="A1388" s="1" t="s">
        <v>1819</v>
      </c>
      <c r="B1388" s="1" t="s">
        <v>25</v>
      </c>
      <c r="C1388" s="1" t="s">
        <v>7</v>
      </c>
      <c r="D1388" s="13" t="s">
        <v>311</v>
      </c>
      <c r="E1388" s="13" t="s">
        <v>4056</v>
      </c>
      <c r="F1388" s="11" t="s">
        <v>4469</v>
      </c>
      <c r="G1388" s="1" t="s">
        <v>4470</v>
      </c>
      <c r="H1388" s="1" t="s">
        <v>27</v>
      </c>
      <c r="I1388" s="1" t="s">
        <v>312</v>
      </c>
      <c r="J1388" s="2">
        <v>0</v>
      </c>
      <c r="K1388" s="2">
        <v>1450100</v>
      </c>
      <c r="L1388" s="2">
        <v>1450100</v>
      </c>
      <c r="M1388" s="2">
        <v>71.483999999999995</v>
      </c>
      <c r="N1388" s="6">
        <f t="shared" si="21"/>
        <v>4.9295910626853317E-5</v>
      </c>
      <c r="O1388" s="2">
        <v>0</v>
      </c>
      <c r="P1388" s="2">
        <v>0</v>
      </c>
    </row>
    <row r="1389" spans="1:16" ht="30" x14ac:dyDescent="0.25">
      <c r="A1389" s="1" t="s">
        <v>1819</v>
      </c>
      <c r="B1389" s="1" t="s">
        <v>25</v>
      </c>
      <c r="C1389" s="1" t="s">
        <v>7</v>
      </c>
      <c r="D1389" s="13" t="s">
        <v>311</v>
      </c>
      <c r="E1389" s="13" t="s">
        <v>4056</v>
      </c>
      <c r="F1389" s="11" t="s">
        <v>4740</v>
      </c>
      <c r="G1389" s="1" t="s">
        <v>4741</v>
      </c>
      <c r="H1389" s="1" t="s">
        <v>27</v>
      </c>
      <c r="I1389" s="1" t="s">
        <v>312</v>
      </c>
      <c r="J1389" s="2">
        <v>0</v>
      </c>
      <c r="K1389" s="2">
        <v>1350100</v>
      </c>
      <c r="L1389" s="2">
        <v>1350100</v>
      </c>
      <c r="M1389" s="2">
        <v>0</v>
      </c>
      <c r="N1389" s="6">
        <f t="shared" si="21"/>
        <v>0</v>
      </c>
      <c r="O1389" s="2">
        <v>0</v>
      </c>
      <c r="P1389" s="2">
        <v>0</v>
      </c>
    </row>
    <row r="1390" spans="1:16" ht="30" x14ac:dyDescent="0.25">
      <c r="A1390" s="1" t="s">
        <v>1819</v>
      </c>
      <c r="B1390" s="1" t="s">
        <v>87</v>
      </c>
      <c r="C1390" s="1" t="s">
        <v>7</v>
      </c>
      <c r="D1390" s="13" t="s">
        <v>313</v>
      </c>
      <c r="E1390" s="13" t="s">
        <v>4059</v>
      </c>
      <c r="F1390" s="11" t="s">
        <v>3082</v>
      </c>
      <c r="G1390" s="1" t="s">
        <v>3083</v>
      </c>
      <c r="H1390" s="1" t="s">
        <v>91</v>
      </c>
      <c r="I1390" s="1" t="s">
        <v>91</v>
      </c>
      <c r="J1390" s="2">
        <v>260170</v>
      </c>
      <c r="K1390" s="2">
        <v>0</v>
      </c>
      <c r="L1390" s="2">
        <v>0</v>
      </c>
      <c r="M1390" s="2">
        <v>0</v>
      </c>
      <c r="N1390" s="6" t="str">
        <f t="shared" si="21"/>
        <v>-</v>
      </c>
      <c r="O1390" s="2">
        <v>0</v>
      </c>
      <c r="P1390" s="2">
        <v>0</v>
      </c>
    </row>
    <row r="1391" spans="1:16" ht="45" x14ac:dyDescent="0.25">
      <c r="A1391" s="1" t="s">
        <v>1819</v>
      </c>
      <c r="B1391" s="1" t="s">
        <v>95</v>
      </c>
      <c r="C1391" s="1" t="s">
        <v>7</v>
      </c>
      <c r="D1391" s="13" t="s">
        <v>315</v>
      </c>
      <c r="E1391" s="13" t="s">
        <v>4061</v>
      </c>
      <c r="F1391" s="11" t="s">
        <v>4420</v>
      </c>
      <c r="G1391" s="1" t="s">
        <v>4421</v>
      </c>
      <c r="H1391" s="1" t="s">
        <v>98</v>
      </c>
      <c r="I1391" s="1" t="s">
        <v>99</v>
      </c>
      <c r="J1391" s="2">
        <v>0</v>
      </c>
      <c r="K1391" s="2">
        <v>7900</v>
      </c>
      <c r="L1391" s="2">
        <v>7900</v>
      </c>
      <c r="M1391" s="2">
        <v>7900</v>
      </c>
      <c r="N1391" s="6">
        <f t="shared" si="21"/>
        <v>1</v>
      </c>
      <c r="O1391" s="2">
        <v>0</v>
      </c>
      <c r="P1391" s="2">
        <v>0</v>
      </c>
    </row>
    <row r="1392" spans="1:16" ht="30" x14ac:dyDescent="0.25">
      <c r="A1392" s="1" t="s">
        <v>1819</v>
      </c>
      <c r="B1392" s="1" t="s">
        <v>95</v>
      </c>
      <c r="C1392" s="1" t="s">
        <v>7</v>
      </c>
      <c r="D1392" s="13" t="s">
        <v>315</v>
      </c>
      <c r="E1392" s="13" t="s">
        <v>4061</v>
      </c>
      <c r="F1392" s="11" t="s">
        <v>3084</v>
      </c>
      <c r="G1392" s="1" t="s">
        <v>3085</v>
      </c>
      <c r="H1392" s="1" t="s">
        <v>98</v>
      </c>
      <c r="I1392" s="1" t="s">
        <v>99</v>
      </c>
      <c r="J1392" s="2">
        <v>365922</v>
      </c>
      <c r="K1392" s="2">
        <v>0</v>
      </c>
      <c r="L1392" s="2">
        <v>0</v>
      </c>
      <c r="M1392" s="2">
        <v>0</v>
      </c>
      <c r="N1392" s="6" t="str">
        <f t="shared" si="21"/>
        <v>-</v>
      </c>
      <c r="O1392" s="2">
        <v>0</v>
      </c>
      <c r="P1392" s="2">
        <v>0</v>
      </c>
    </row>
    <row r="1393" spans="1:16" ht="30" x14ac:dyDescent="0.25">
      <c r="A1393" s="1" t="s">
        <v>1819</v>
      </c>
      <c r="B1393" s="1" t="s">
        <v>28</v>
      </c>
      <c r="C1393" s="1" t="s">
        <v>47</v>
      </c>
      <c r="D1393" s="13" t="s">
        <v>315</v>
      </c>
      <c r="E1393" s="13" t="s">
        <v>4061</v>
      </c>
      <c r="F1393" s="11" t="s">
        <v>4471</v>
      </c>
      <c r="G1393" s="1" t="s">
        <v>4472</v>
      </c>
      <c r="H1393" s="1" t="s">
        <v>103</v>
      </c>
      <c r="I1393" s="1" t="s">
        <v>104</v>
      </c>
      <c r="J1393" s="2">
        <v>0</v>
      </c>
      <c r="K1393" s="2">
        <v>100</v>
      </c>
      <c r="L1393" s="2">
        <v>100</v>
      </c>
      <c r="M1393" s="2">
        <v>71.483999999999995</v>
      </c>
      <c r="N1393" s="6">
        <f t="shared" si="21"/>
        <v>0.71483999999999992</v>
      </c>
      <c r="O1393" s="2">
        <v>160340</v>
      </c>
      <c r="P1393" s="2">
        <v>0</v>
      </c>
    </row>
    <row r="1394" spans="1:16" ht="30" x14ac:dyDescent="0.25">
      <c r="A1394" s="1" t="s">
        <v>1819</v>
      </c>
      <c r="B1394" s="1" t="s">
        <v>28</v>
      </c>
      <c r="C1394" s="1" t="s">
        <v>7</v>
      </c>
      <c r="D1394" s="13" t="s">
        <v>315</v>
      </c>
      <c r="E1394" s="13" t="s">
        <v>4061</v>
      </c>
      <c r="F1394" s="11" t="s">
        <v>2464</v>
      </c>
      <c r="G1394" s="1" t="s">
        <v>2465</v>
      </c>
      <c r="H1394" s="1" t="s">
        <v>103</v>
      </c>
      <c r="I1394" s="1" t="s">
        <v>104</v>
      </c>
      <c r="J1394" s="2">
        <v>2034615</v>
      </c>
      <c r="K1394" s="2">
        <v>3309290</v>
      </c>
      <c r="L1394" s="2">
        <v>3309290</v>
      </c>
      <c r="M1394" s="2">
        <v>1037241.3230000001</v>
      </c>
      <c r="N1394" s="6">
        <f t="shared" si="21"/>
        <v>0.31343319050309887</v>
      </c>
      <c r="O1394" s="2">
        <v>2067991</v>
      </c>
      <c r="P1394" s="2">
        <v>0</v>
      </c>
    </row>
    <row r="1395" spans="1:16" ht="30" x14ac:dyDescent="0.25">
      <c r="A1395" s="1" t="s">
        <v>1819</v>
      </c>
      <c r="B1395" s="1" t="s">
        <v>28</v>
      </c>
      <c r="C1395" s="1" t="s">
        <v>7</v>
      </c>
      <c r="D1395" s="13" t="s">
        <v>1838</v>
      </c>
      <c r="E1395" s="13" t="s">
        <v>4060</v>
      </c>
      <c r="F1395" s="11" t="s">
        <v>1842</v>
      </c>
      <c r="G1395" s="1" t="s">
        <v>1841</v>
      </c>
      <c r="H1395" s="1" t="s">
        <v>9</v>
      </c>
      <c r="I1395" s="1" t="s">
        <v>10</v>
      </c>
      <c r="J1395" s="2">
        <v>271440</v>
      </c>
      <c r="K1395" s="2">
        <v>247762</v>
      </c>
      <c r="L1395" s="2">
        <v>247762</v>
      </c>
      <c r="M1395" s="2">
        <v>116928.067</v>
      </c>
      <c r="N1395" s="6">
        <f t="shared" si="21"/>
        <v>0.47193704845779416</v>
      </c>
      <c r="O1395" s="2">
        <v>62400</v>
      </c>
      <c r="P1395" s="2">
        <v>0</v>
      </c>
    </row>
    <row r="1396" spans="1:16" ht="30" x14ac:dyDescent="0.25">
      <c r="A1396" s="1" t="s">
        <v>1819</v>
      </c>
      <c r="B1396" s="1" t="s">
        <v>28</v>
      </c>
      <c r="C1396" s="1" t="s">
        <v>7</v>
      </c>
      <c r="D1396" s="13" t="s">
        <v>313</v>
      </c>
      <c r="E1396" s="13" t="s">
        <v>4059</v>
      </c>
      <c r="F1396" s="11" t="s">
        <v>3086</v>
      </c>
      <c r="G1396" s="1" t="s">
        <v>3087</v>
      </c>
      <c r="H1396" s="1" t="s">
        <v>102</v>
      </c>
      <c r="I1396" s="1" t="s">
        <v>1222</v>
      </c>
      <c r="J1396" s="2">
        <v>321907</v>
      </c>
      <c r="K1396" s="2">
        <v>0</v>
      </c>
      <c r="L1396" s="2">
        <v>0</v>
      </c>
      <c r="M1396" s="2">
        <v>0</v>
      </c>
      <c r="N1396" s="6" t="str">
        <f t="shared" si="21"/>
        <v>-</v>
      </c>
      <c r="O1396" s="2">
        <v>0</v>
      </c>
      <c r="P1396" s="2">
        <v>0</v>
      </c>
    </row>
    <row r="1397" spans="1:16" ht="30" x14ac:dyDescent="0.25">
      <c r="A1397" s="1" t="s">
        <v>1819</v>
      </c>
      <c r="B1397" s="1" t="s">
        <v>28</v>
      </c>
      <c r="C1397" s="1" t="s">
        <v>7</v>
      </c>
      <c r="D1397" s="13" t="s">
        <v>313</v>
      </c>
      <c r="E1397" s="13" t="s">
        <v>4059</v>
      </c>
      <c r="F1397" s="11" t="s">
        <v>2466</v>
      </c>
      <c r="G1397" s="1" t="s">
        <v>2467</v>
      </c>
      <c r="H1397" s="1" t="s">
        <v>29</v>
      </c>
      <c r="I1397" s="1" t="s">
        <v>314</v>
      </c>
      <c r="J1397" s="2">
        <v>334080</v>
      </c>
      <c r="K1397" s="2">
        <v>476330</v>
      </c>
      <c r="L1397" s="2">
        <v>476330</v>
      </c>
      <c r="M1397" s="2">
        <v>158688.88</v>
      </c>
      <c r="N1397" s="6">
        <f t="shared" si="21"/>
        <v>0.33314903533264756</v>
      </c>
      <c r="O1397" s="2">
        <v>0</v>
      </c>
      <c r="P1397" s="2">
        <v>0</v>
      </c>
    </row>
    <row r="1398" spans="1:16" ht="30" x14ac:dyDescent="0.25">
      <c r="A1398" s="1" t="s">
        <v>1819</v>
      </c>
      <c r="B1398" s="1" t="s">
        <v>28</v>
      </c>
      <c r="C1398" s="1" t="s">
        <v>7</v>
      </c>
      <c r="D1398" s="1" t="s">
        <v>311</v>
      </c>
      <c r="E1398" s="1" t="s">
        <v>4056</v>
      </c>
      <c r="F1398" s="11" t="s">
        <v>3088</v>
      </c>
      <c r="G1398" s="1" t="s">
        <v>3089</v>
      </c>
      <c r="H1398" s="1" t="s">
        <v>29</v>
      </c>
      <c r="I1398" s="1" t="s">
        <v>30</v>
      </c>
      <c r="J1398" s="2">
        <v>0</v>
      </c>
      <c r="K1398" s="2">
        <v>624000</v>
      </c>
      <c r="L1398" s="2">
        <v>624000</v>
      </c>
      <c r="M1398" s="2">
        <v>121989.08100000001</v>
      </c>
      <c r="N1398" s="6">
        <f t="shared" si="21"/>
        <v>0.19549532211538462</v>
      </c>
      <c r="O1398" s="2">
        <v>140400</v>
      </c>
      <c r="P1398" s="2">
        <v>0</v>
      </c>
    </row>
    <row r="1399" spans="1:16" ht="30" x14ac:dyDescent="0.25">
      <c r="A1399" s="1" t="s">
        <v>1819</v>
      </c>
      <c r="B1399" s="1" t="s">
        <v>28</v>
      </c>
      <c r="C1399" s="1" t="s">
        <v>7</v>
      </c>
      <c r="D1399" s="13" t="s">
        <v>313</v>
      </c>
      <c r="E1399" s="13" t="s">
        <v>4059</v>
      </c>
      <c r="F1399" s="11" t="s">
        <v>2477</v>
      </c>
      <c r="G1399" s="1" t="s">
        <v>2478</v>
      </c>
      <c r="H1399" s="1" t="s">
        <v>102</v>
      </c>
      <c r="I1399" s="1" t="s">
        <v>1222</v>
      </c>
      <c r="J1399" s="2">
        <v>0</v>
      </c>
      <c r="K1399" s="2">
        <v>1159323</v>
      </c>
      <c r="L1399" s="2">
        <v>1159323</v>
      </c>
      <c r="M1399" s="2">
        <v>9409.5620000000017</v>
      </c>
      <c r="N1399" s="6">
        <f t="shared" si="21"/>
        <v>8.1164282947892886E-3</v>
      </c>
      <c r="O1399" s="2">
        <v>5215185</v>
      </c>
      <c r="P1399" s="2">
        <v>0</v>
      </c>
    </row>
    <row r="1400" spans="1:16" ht="30" x14ac:dyDescent="0.25">
      <c r="A1400" s="1" t="s">
        <v>1819</v>
      </c>
      <c r="B1400" s="1" t="s">
        <v>31</v>
      </c>
      <c r="C1400" s="1" t="s">
        <v>7</v>
      </c>
      <c r="D1400" s="13" t="s">
        <v>311</v>
      </c>
      <c r="E1400" s="13" t="s">
        <v>4056</v>
      </c>
      <c r="F1400" s="11" t="s">
        <v>2468</v>
      </c>
      <c r="G1400" s="1" t="s">
        <v>2469</v>
      </c>
      <c r="H1400" s="1" t="s">
        <v>33</v>
      </c>
      <c r="I1400" s="1" t="s">
        <v>245</v>
      </c>
      <c r="J1400" s="2">
        <v>249561</v>
      </c>
      <c r="K1400" s="2">
        <v>10</v>
      </c>
      <c r="L1400" s="2">
        <v>10</v>
      </c>
      <c r="M1400" s="2">
        <v>0</v>
      </c>
      <c r="N1400" s="6">
        <f t="shared" si="21"/>
        <v>0</v>
      </c>
      <c r="O1400" s="2">
        <v>97318</v>
      </c>
      <c r="P1400" s="2">
        <v>280258</v>
      </c>
    </row>
    <row r="1401" spans="1:16" ht="30" x14ac:dyDescent="0.25">
      <c r="A1401" s="1" t="s">
        <v>1819</v>
      </c>
      <c r="B1401" s="1" t="s">
        <v>31</v>
      </c>
      <c r="C1401" s="1" t="s">
        <v>7</v>
      </c>
      <c r="D1401" s="13" t="s">
        <v>313</v>
      </c>
      <c r="E1401" s="13" t="s">
        <v>4059</v>
      </c>
      <c r="F1401" s="11" t="s">
        <v>1843</v>
      </c>
      <c r="G1401" s="1" t="s">
        <v>3090</v>
      </c>
      <c r="H1401" s="1" t="s">
        <v>110</v>
      </c>
      <c r="I1401" s="1" t="s">
        <v>1265</v>
      </c>
      <c r="J1401" s="2">
        <v>30769</v>
      </c>
      <c r="K1401" s="2">
        <v>1794586</v>
      </c>
      <c r="L1401" s="2">
        <v>1794586</v>
      </c>
      <c r="M1401" s="2">
        <v>273803.96100000001</v>
      </c>
      <c r="N1401" s="6">
        <f t="shared" si="21"/>
        <v>0.1525722149844031</v>
      </c>
      <c r="O1401" s="2">
        <v>0</v>
      </c>
      <c r="P1401" s="2">
        <v>0</v>
      </c>
    </row>
    <row r="1402" spans="1:16" ht="30" x14ac:dyDescent="0.25">
      <c r="A1402" s="1" t="s">
        <v>1819</v>
      </c>
      <c r="B1402" s="1" t="s">
        <v>31</v>
      </c>
      <c r="C1402" s="1" t="s">
        <v>7</v>
      </c>
      <c r="D1402" s="13" t="s">
        <v>311</v>
      </c>
      <c r="E1402" s="13" t="s">
        <v>4056</v>
      </c>
      <c r="F1402" s="11" t="s">
        <v>1844</v>
      </c>
      <c r="G1402" s="1" t="s">
        <v>3091</v>
      </c>
      <c r="H1402" s="1" t="s">
        <v>33</v>
      </c>
      <c r="I1402" s="1" t="s">
        <v>245</v>
      </c>
      <c r="J1402" s="2">
        <v>24661</v>
      </c>
      <c r="K1402" s="2">
        <v>10</v>
      </c>
      <c r="L1402" s="2">
        <v>10</v>
      </c>
      <c r="M1402" s="2">
        <v>0</v>
      </c>
      <c r="N1402" s="6">
        <f t="shared" si="21"/>
        <v>0</v>
      </c>
      <c r="O1402" s="2">
        <v>17822</v>
      </c>
      <c r="P1402" s="2">
        <v>0</v>
      </c>
    </row>
    <row r="1403" spans="1:16" x14ac:dyDescent="0.25">
      <c r="A1403" s="1" t="s">
        <v>1819</v>
      </c>
      <c r="B1403" s="1" t="s">
        <v>31</v>
      </c>
      <c r="C1403" s="1" t="s">
        <v>7</v>
      </c>
      <c r="D1403" s="13" t="s">
        <v>315</v>
      </c>
      <c r="E1403" s="13" t="s">
        <v>4061</v>
      </c>
      <c r="F1403" s="11" t="s">
        <v>1845</v>
      </c>
      <c r="G1403" s="1" t="s">
        <v>3092</v>
      </c>
      <c r="H1403" s="1" t="s">
        <v>33</v>
      </c>
      <c r="I1403" s="1" t="s">
        <v>316</v>
      </c>
      <c r="J1403" s="2">
        <v>380523</v>
      </c>
      <c r="K1403" s="2">
        <v>420907</v>
      </c>
      <c r="L1403" s="2">
        <v>420907</v>
      </c>
      <c r="M1403" s="2">
        <v>337657.95600000001</v>
      </c>
      <c r="N1403" s="6">
        <f t="shared" si="21"/>
        <v>0.80221511165174253</v>
      </c>
      <c r="O1403" s="2">
        <v>76180</v>
      </c>
      <c r="P1403" s="2">
        <v>0</v>
      </c>
    </row>
    <row r="1404" spans="1:16" ht="30" x14ac:dyDescent="0.25">
      <c r="A1404" s="1" t="s">
        <v>1819</v>
      </c>
      <c r="B1404" s="1" t="s">
        <v>31</v>
      </c>
      <c r="C1404" s="1" t="s">
        <v>7</v>
      </c>
      <c r="D1404" s="13" t="s">
        <v>313</v>
      </c>
      <c r="E1404" s="13" t="s">
        <v>4059</v>
      </c>
      <c r="F1404" s="11" t="s">
        <v>2371</v>
      </c>
      <c r="G1404" s="1" t="s">
        <v>2372</v>
      </c>
      <c r="H1404" s="1" t="s">
        <v>110</v>
      </c>
      <c r="I1404" s="1" t="s">
        <v>1295</v>
      </c>
      <c r="J1404" s="2">
        <v>352000</v>
      </c>
      <c r="K1404" s="2">
        <v>328824</v>
      </c>
      <c r="L1404" s="2">
        <v>328824</v>
      </c>
      <c r="M1404" s="2">
        <v>280773.44</v>
      </c>
      <c r="N1404" s="6">
        <f t="shared" si="21"/>
        <v>0.85387149356494663</v>
      </c>
      <c r="O1404" s="2">
        <v>12339</v>
      </c>
      <c r="P1404" s="2">
        <v>0</v>
      </c>
    </row>
    <row r="1405" spans="1:16" ht="255" x14ac:dyDescent="0.25">
      <c r="A1405" s="1" t="s">
        <v>1819</v>
      </c>
      <c r="B1405" s="1" t="s">
        <v>31</v>
      </c>
      <c r="C1405" s="1" t="s">
        <v>7</v>
      </c>
      <c r="D1405" s="13" t="s">
        <v>313</v>
      </c>
      <c r="E1405" s="13" t="s">
        <v>4059</v>
      </c>
      <c r="F1405" s="11" t="s">
        <v>4422</v>
      </c>
      <c r="G1405" s="1" t="s">
        <v>4423</v>
      </c>
      <c r="H1405" s="1" t="s">
        <v>106</v>
      </c>
      <c r="I1405" s="1" t="s">
        <v>1227</v>
      </c>
      <c r="J1405" s="2">
        <v>0</v>
      </c>
      <c r="K1405" s="2">
        <v>1064390</v>
      </c>
      <c r="L1405" s="2">
        <v>1064390</v>
      </c>
      <c r="M1405" s="2">
        <v>214237.32199999999</v>
      </c>
      <c r="N1405" s="6">
        <f t="shared" si="21"/>
        <v>0.20127709016431947</v>
      </c>
      <c r="O1405" s="2">
        <v>0</v>
      </c>
      <c r="P1405" s="2">
        <v>0</v>
      </c>
    </row>
    <row r="1406" spans="1:16" x14ac:dyDescent="0.25">
      <c r="A1406" s="1" t="s">
        <v>1819</v>
      </c>
      <c r="B1406" s="1" t="s">
        <v>31</v>
      </c>
      <c r="C1406" s="1" t="s">
        <v>7</v>
      </c>
      <c r="D1406" s="13" t="s">
        <v>313</v>
      </c>
      <c r="E1406" s="13" t="s">
        <v>4059</v>
      </c>
      <c r="F1406" s="11" t="s">
        <v>4473</v>
      </c>
      <c r="G1406" s="1" t="s">
        <v>4474</v>
      </c>
      <c r="H1406" s="1" t="s">
        <v>110</v>
      </c>
      <c r="I1406" s="1" t="s">
        <v>1265</v>
      </c>
      <c r="J1406" s="2">
        <v>0</v>
      </c>
      <c r="K1406" s="2">
        <v>631500</v>
      </c>
      <c r="L1406" s="2">
        <v>631500</v>
      </c>
      <c r="M1406" s="2">
        <v>52506.277999999998</v>
      </c>
      <c r="N1406" s="6">
        <f t="shared" si="21"/>
        <v>8.3145333333333335E-2</v>
      </c>
      <c r="O1406" s="2">
        <v>0</v>
      </c>
      <c r="P1406" s="2">
        <v>0</v>
      </c>
    </row>
    <row r="1407" spans="1:16" ht="30" x14ac:dyDescent="0.25">
      <c r="A1407" s="1" t="s">
        <v>1819</v>
      </c>
      <c r="B1407" s="1" t="s">
        <v>35</v>
      </c>
      <c r="C1407" s="1" t="s">
        <v>7</v>
      </c>
      <c r="D1407" s="13" t="s">
        <v>311</v>
      </c>
      <c r="E1407" s="13" t="s">
        <v>4056</v>
      </c>
      <c r="F1407" s="11" t="s">
        <v>1846</v>
      </c>
      <c r="G1407" s="1" t="s">
        <v>1847</v>
      </c>
      <c r="H1407" s="1" t="s">
        <v>36</v>
      </c>
      <c r="I1407" s="1" t="s">
        <v>257</v>
      </c>
      <c r="J1407" s="2">
        <v>70612</v>
      </c>
      <c r="K1407" s="2">
        <v>45091</v>
      </c>
      <c r="L1407" s="2">
        <v>45091</v>
      </c>
      <c r="M1407" s="2">
        <v>0</v>
      </c>
      <c r="N1407" s="6">
        <f t="shared" si="21"/>
        <v>0</v>
      </c>
      <c r="O1407" s="2">
        <v>33818</v>
      </c>
      <c r="P1407" s="2">
        <v>33818</v>
      </c>
    </row>
    <row r="1408" spans="1:16" ht="30" x14ac:dyDescent="0.25">
      <c r="A1408" s="1" t="s">
        <v>1819</v>
      </c>
      <c r="B1408" s="1" t="s">
        <v>35</v>
      </c>
      <c r="C1408" s="1" t="s">
        <v>7</v>
      </c>
      <c r="D1408" s="13" t="s">
        <v>313</v>
      </c>
      <c r="E1408" s="13" t="s">
        <v>4059</v>
      </c>
      <c r="F1408" s="11" t="s">
        <v>4475</v>
      </c>
      <c r="G1408" s="1" t="s">
        <v>4476</v>
      </c>
      <c r="H1408" s="1" t="s">
        <v>252</v>
      </c>
      <c r="I1408" s="1" t="s">
        <v>256</v>
      </c>
      <c r="J1408" s="2">
        <v>0</v>
      </c>
      <c r="K1408" s="2">
        <v>1387</v>
      </c>
      <c r="L1408" s="2">
        <v>1387</v>
      </c>
      <c r="M1408" s="2">
        <v>0</v>
      </c>
      <c r="N1408" s="6">
        <f t="shared" si="21"/>
        <v>0</v>
      </c>
      <c r="O1408" s="2">
        <v>0</v>
      </c>
      <c r="P1408" s="2">
        <v>0</v>
      </c>
    </row>
    <row r="1409" spans="1:16" ht="30" x14ac:dyDescent="0.25">
      <c r="A1409" s="1" t="s">
        <v>1819</v>
      </c>
      <c r="B1409" s="1" t="s">
        <v>35</v>
      </c>
      <c r="C1409" s="1" t="s">
        <v>7</v>
      </c>
      <c r="D1409" s="13" t="s">
        <v>311</v>
      </c>
      <c r="E1409" s="13" t="s">
        <v>4056</v>
      </c>
      <c r="F1409" s="11" t="s">
        <v>1849</v>
      </c>
      <c r="G1409" s="1" t="s">
        <v>3093</v>
      </c>
      <c r="H1409" s="1" t="s">
        <v>36</v>
      </c>
      <c r="I1409" s="1" t="s">
        <v>257</v>
      </c>
      <c r="J1409" s="2">
        <v>13086435</v>
      </c>
      <c r="K1409" s="2">
        <v>135190</v>
      </c>
      <c r="L1409" s="2">
        <v>135190</v>
      </c>
      <c r="M1409" s="2">
        <v>0</v>
      </c>
      <c r="N1409" s="6">
        <f t="shared" si="21"/>
        <v>0</v>
      </c>
      <c r="O1409" s="2">
        <v>100010</v>
      </c>
      <c r="P1409" s="2">
        <v>9608345</v>
      </c>
    </row>
    <row r="1410" spans="1:16" ht="30" x14ac:dyDescent="0.25">
      <c r="A1410" s="1" t="s">
        <v>1819</v>
      </c>
      <c r="B1410" s="1" t="s">
        <v>35</v>
      </c>
      <c r="C1410" s="1" t="s">
        <v>7</v>
      </c>
      <c r="D1410" s="13" t="s">
        <v>311</v>
      </c>
      <c r="E1410" s="13" t="s">
        <v>4056</v>
      </c>
      <c r="F1410" s="11" t="s">
        <v>1850</v>
      </c>
      <c r="G1410" s="1" t="s">
        <v>3094</v>
      </c>
      <c r="H1410" s="1" t="s">
        <v>36</v>
      </c>
      <c r="I1410" s="1" t="s">
        <v>257</v>
      </c>
      <c r="J1410" s="2">
        <v>564386</v>
      </c>
      <c r="K1410" s="2">
        <v>10</v>
      </c>
      <c r="L1410" s="2">
        <v>10</v>
      </c>
      <c r="M1410" s="2">
        <v>0</v>
      </c>
      <c r="N1410" s="6">
        <f t="shared" si="21"/>
        <v>0</v>
      </c>
      <c r="O1410" s="2">
        <v>261757</v>
      </c>
      <c r="P1410" s="2">
        <v>368090</v>
      </c>
    </row>
    <row r="1411" spans="1:16" ht="30" x14ac:dyDescent="0.25">
      <c r="A1411" s="1" t="s">
        <v>1819</v>
      </c>
      <c r="B1411" s="1" t="s">
        <v>35</v>
      </c>
      <c r="C1411" s="1" t="s">
        <v>7</v>
      </c>
      <c r="D1411" s="13" t="s">
        <v>313</v>
      </c>
      <c r="E1411" s="13" t="s">
        <v>4059</v>
      </c>
      <c r="F1411" s="11" t="s">
        <v>3095</v>
      </c>
      <c r="G1411" s="1" t="s">
        <v>3096</v>
      </c>
      <c r="H1411" s="1" t="s">
        <v>36</v>
      </c>
      <c r="I1411" s="1" t="s">
        <v>257</v>
      </c>
      <c r="J1411" s="2">
        <v>174220</v>
      </c>
      <c r="K1411" s="2">
        <v>1826599</v>
      </c>
      <c r="L1411" s="2">
        <v>1826599</v>
      </c>
      <c r="M1411" s="2">
        <v>751039.52099999995</v>
      </c>
      <c r="N1411" s="6">
        <f t="shared" si="21"/>
        <v>0.4111682536780103</v>
      </c>
      <c r="O1411" s="2">
        <v>0</v>
      </c>
      <c r="P1411" s="2">
        <v>0</v>
      </c>
    </row>
    <row r="1412" spans="1:16" ht="30" x14ac:dyDescent="0.25">
      <c r="A1412" s="1" t="s">
        <v>1819</v>
      </c>
      <c r="B1412" s="1" t="s">
        <v>35</v>
      </c>
      <c r="C1412" s="1" t="s">
        <v>7</v>
      </c>
      <c r="D1412" s="13" t="s">
        <v>313</v>
      </c>
      <c r="E1412" s="13" t="s">
        <v>4059</v>
      </c>
      <c r="F1412" s="11" t="s">
        <v>4424</v>
      </c>
      <c r="G1412" s="1" t="s">
        <v>4425</v>
      </c>
      <c r="H1412" s="1" t="s">
        <v>36</v>
      </c>
      <c r="I1412" s="1" t="s">
        <v>36</v>
      </c>
      <c r="J1412" s="2">
        <v>0</v>
      </c>
      <c r="K1412" s="2">
        <v>614737</v>
      </c>
      <c r="L1412" s="2">
        <v>614737</v>
      </c>
      <c r="M1412" s="2">
        <v>169356.30799999999</v>
      </c>
      <c r="N1412" s="6">
        <f t="shared" si="21"/>
        <v>0.27549392341765666</v>
      </c>
      <c r="O1412" s="2">
        <v>0</v>
      </c>
      <c r="P1412" s="2">
        <v>0</v>
      </c>
    </row>
    <row r="1413" spans="1:16" x14ac:dyDescent="0.25">
      <c r="A1413" s="1" t="s">
        <v>1819</v>
      </c>
      <c r="B1413" s="1" t="s">
        <v>35</v>
      </c>
      <c r="C1413" s="1" t="s">
        <v>7</v>
      </c>
      <c r="D1413" s="13" t="s">
        <v>313</v>
      </c>
      <c r="E1413" s="13" t="s">
        <v>4059</v>
      </c>
      <c r="F1413" s="11" t="s">
        <v>4426</v>
      </c>
      <c r="G1413" s="1" t="s">
        <v>4427</v>
      </c>
      <c r="H1413" s="1" t="s">
        <v>36</v>
      </c>
      <c r="I1413" s="1" t="s">
        <v>36</v>
      </c>
      <c r="J1413" s="2">
        <v>0</v>
      </c>
      <c r="K1413" s="2">
        <v>794511</v>
      </c>
      <c r="L1413" s="2">
        <v>794511</v>
      </c>
      <c r="M1413" s="2">
        <v>71.483999999999995</v>
      </c>
      <c r="N1413" s="6">
        <f t="shared" ref="N1413:N1476" si="22">IF(K1413=0,"-",M1413/K1413)</f>
        <v>8.9972322598428465E-5</v>
      </c>
      <c r="O1413" s="2">
        <v>359000</v>
      </c>
      <c r="P1413" s="2">
        <v>0</v>
      </c>
    </row>
    <row r="1414" spans="1:16" ht="30" x14ac:dyDescent="0.25">
      <c r="A1414" s="1" t="s">
        <v>1819</v>
      </c>
      <c r="B1414" s="1" t="s">
        <v>35</v>
      </c>
      <c r="C1414" s="1" t="s">
        <v>7</v>
      </c>
      <c r="D1414" s="13" t="s">
        <v>313</v>
      </c>
      <c r="E1414" s="13" t="s">
        <v>4059</v>
      </c>
      <c r="F1414" s="11" t="s">
        <v>4742</v>
      </c>
      <c r="G1414" s="1" t="s">
        <v>4743</v>
      </c>
      <c r="H1414" s="1" t="s">
        <v>9</v>
      </c>
      <c r="I1414" s="1" t="s">
        <v>10</v>
      </c>
      <c r="J1414" s="2">
        <v>0</v>
      </c>
      <c r="K1414" s="2">
        <v>545725</v>
      </c>
      <c r="L1414" s="2">
        <v>545725</v>
      </c>
      <c r="M1414" s="2">
        <v>0</v>
      </c>
      <c r="N1414" s="6">
        <f t="shared" si="22"/>
        <v>0</v>
      </c>
      <c r="O1414" s="2">
        <v>0</v>
      </c>
      <c r="P1414" s="2">
        <v>0</v>
      </c>
    </row>
    <row r="1415" spans="1:16" ht="30" x14ac:dyDescent="0.25">
      <c r="A1415" s="1" t="s">
        <v>1819</v>
      </c>
      <c r="B1415" s="1" t="s">
        <v>35</v>
      </c>
      <c r="C1415" s="1" t="s">
        <v>7</v>
      </c>
      <c r="D1415" s="13" t="s">
        <v>311</v>
      </c>
      <c r="E1415" s="13" t="s">
        <v>4056</v>
      </c>
      <c r="F1415" s="11" t="s">
        <v>4744</v>
      </c>
      <c r="G1415" s="1" t="s">
        <v>4745</v>
      </c>
      <c r="H1415" s="1" t="s">
        <v>36</v>
      </c>
      <c r="I1415" s="1" t="s">
        <v>257</v>
      </c>
      <c r="J1415" s="2">
        <v>0</v>
      </c>
      <c r="K1415" s="2">
        <v>547010</v>
      </c>
      <c r="L1415" s="2">
        <v>547010</v>
      </c>
      <c r="M1415" s="2">
        <v>0</v>
      </c>
      <c r="N1415" s="6">
        <f t="shared" si="22"/>
        <v>0</v>
      </c>
      <c r="O1415" s="2">
        <v>0</v>
      </c>
      <c r="P1415" s="2">
        <v>0</v>
      </c>
    </row>
    <row r="1416" spans="1:16" ht="30" x14ac:dyDescent="0.25">
      <c r="A1416" s="1" t="s">
        <v>1819</v>
      </c>
      <c r="B1416" s="1" t="s">
        <v>37</v>
      </c>
      <c r="C1416" s="1" t="s">
        <v>7</v>
      </c>
      <c r="D1416" s="13" t="s">
        <v>311</v>
      </c>
      <c r="E1416" s="13" t="s">
        <v>4056</v>
      </c>
      <c r="F1416" s="11" t="s">
        <v>1851</v>
      </c>
      <c r="G1416" s="1" t="s">
        <v>1852</v>
      </c>
      <c r="H1416" s="1" t="s">
        <v>120</v>
      </c>
      <c r="I1416" s="1" t="s">
        <v>120</v>
      </c>
      <c r="J1416" s="2">
        <v>219240</v>
      </c>
      <c r="K1416" s="2">
        <v>143280</v>
      </c>
      <c r="L1416" s="2">
        <v>143280</v>
      </c>
      <c r="M1416" s="2">
        <v>53278.712</v>
      </c>
      <c r="N1416" s="6">
        <f t="shared" si="22"/>
        <v>0.37185030709101058</v>
      </c>
      <c r="O1416" s="2">
        <v>299000</v>
      </c>
      <c r="P1416" s="2">
        <v>0</v>
      </c>
    </row>
    <row r="1417" spans="1:16" x14ac:dyDescent="0.25">
      <c r="A1417" s="1" t="s">
        <v>1819</v>
      </c>
      <c r="B1417" s="1" t="s">
        <v>37</v>
      </c>
      <c r="C1417" s="1" t="s">
        <v>7</v>
      </c>
      <c r="D1417" s="13" t="s">
        <v>311</v>
      </c>
      <c r="E1417" s="13" t="s">
        <v>4056</v>
      </c>
      <c r="F1417" s="11" t="s">
        <v>2373</v>
      </c>
      <c r="G1417" s="1" t="s">
        <v>2374</v>
      </c>
      <c r="H1417" s="1" t="s">
        <v>120</v>
      </c>
      <c r="I1417" s="1" t="s">
        <v>120</v>
      </c>
      <c r="J1417" s="2">
        <v>8650897</v>
      </c>
      <c r="K1417" s="2">
        <v>220</v>
      </c>
      <c r="L1417" s="2">
        <v>220</v>
      </c>
      <c r="M1417" s="2">
        <v>18.352</v>
      </c>
      <c r="N1417" s="6">
        <f t="shared" si="22"/>
        <v>8.3418181818181822E-2</v>
      </c>
      <c r="O1417" s="2">
        <v>8064284</v>
      </c>
      <c r="P1417" s="2">
        <v>19438335</v>
      </c>
    </row>
    <row r="1418" spans="1:16" ht="30" x14ac:dyDescent="0.25">
      <c r="A1418" s="1" t="s">
        <v>1819</v>
      </c>
      <c r="B1418" s="1" t="s">
        <v>37</v>
      </c>
      <c r="C1418" s="1" t="s">
        <v>7</v>
      </c>
      <c r="D1418" s="13" t="s">
        <v>1838</v>
      </c>
      <c r="E1418" s="13" t="s">
        <v>1838</v>
      </c>
      <c r="F1418" s="11" t="s">
        <v>1853</v>
      </c>
      <c r="G1418" s="1" t="s">
        <v>1854</v>
      </c>
      <c r="H1418" s="1" t="s">
        <v>9</v>
      </c>
      <c r="I1418" s="1" t="s">
        <v>10</v>
      </c>
      <c r="J1418" s="2">
        <v>532440</v>
      </c>
      <c r="K1418" s="2">
        <v>482524</v>
      </c>
      <c r="L1418" s="2">
        <v>482524</v>
      </c>
      <c r="M1418" s="2">
        <v>322260.62699999998</v>
      </c>
      <c r="N1418" s="6">
        <f t="shared" si="22"/>
        <v>0.66786445233812197</v>
      </c>
      <c r="O1418" s="2">
        <v>250000</v>
      </c>
      <c r="P1418" s="2">
        <v>0</v>
      </c>
    </row>
    <row r="1419" spans="1:16" ht="30" x14ac:dyDescent="0.25">
      <c r="A1419" s="1" t="s">
        <v>1819</v>
      </c>
      <c r="B1419" s="1" t="s">
        <v>37</v>
      </c>
      <c r="C1419" s="1" t="s">
        <v>7</v>
      </c>
      <c r="D1419" s="13" t="s">
        <v>313</v>
      </c>
      <c r="E1419" s="13" t="s">
        <v>4059</v>
      </c>
      <c r="F1419" s="11" t="s">
        <v>4746</v>
      </c>
      <c r="G1419" s="1" t="s">
        <v>4747</v>
      </c>
      <c r="H1419" s="1" t="s">
        <v>275</v>
      </c>
      <c r="I1419" s="1" t="s">
        <v>275</v>
      </c>
      <c r="J1419" s="2">
        <v>0</v>
      </c>
      <c r="K1419" s="2">
        <v>273961</v>
      </c>
      <c r="L1419" s="2">
        <v>273961</v>
      </c>
      <c r="M1419" s="2">
        <v>0</v>
      </c>
      <c r="N1419" s="6">
        <f t="shared" si="22"/>
        <v>0</v>
      </c>
      <c r="O1419" s="2">
        <v>1102393</v>
      </c>
      <c r="P1419" s="2">
        <v>0</v>
      </c>
    </row>
    <row r="1420" spans="1:16" x14ac:dyDescent="0.25">
      <c r="A1420" s="1" t="s">
        <v>1819</v>
      </c>
      <c r="B1420" s="1" t="s">
        <v>37</v>
      </c>
      <c r="C1420" s="1" t="s">
        <v>7</v>
      </c>
      <c r="D1420" s="13" t="s">
        <v>311</v>
      </c>
      <c r="E1420" s="13" t="s">
        <v>4056</v>
      </c>
      <c r="F1420" s="11" t="s">
        <v>1855</v>
      </c>
      <c r="G1420" s="1" t="s">
        <v>1856</v>
      </c>
      <c r="H1420" s="1" t="s">
        <v>38</v>
      </c>
      <c r="I1420" s="1" t="s">
        <v>39</v>
      </c>
      <c r="J1420" s="2">
        <v>134208</v>
      </c>
      <c r="K1420" s="2">
        <v>113765</v>
      </c>
      <c r="L1420" s="2">
        <v>113765</v>
      </c>
      <c r="M1420" s="2">
        <v>9500</v>
      </c>
      <c r="N1420" s="6">
        <f t="shared" si="22"/>
        <v>8.3505471805915707E-2</v>
      </c>
      <c r="O1420" s="2">
        <v>36102</v>
      </c>
      <c r="P1420" s="2">
        <v>278735</v>
      </c>
    </row>
    <row r="1421" spans="1:16" ht="30" x14ac:dyDescent="0.25">
      <c r="A1421" s="1" t="s">
        <v>1819</v>
      </c>
      <c r="B1421" s="1" t="s">
        <v>37</v>
      </c>
      <c r="C1421" s="1" t="s">
        <v>7</v>
      </c>
      <c r="D1421" s="13" t="s">
        <v>311</v>
      </c>
      <c r="E1421" s="13" t="s">
        <v>4056</v>
      </c>
      <c r="F1421" s="11" t="s">
        <v>1857</v>
      </c>
      <c r="G1421" s="1" t="s">
        <v>3097</v>
      </c>
      <c r="H1421" s="1" t="s">
        <v>38</v>
      </c>
      <c r="I1421" s="1" t="s">
        <v>39</v>
      </c>
      <c r="J1421" s="2">
        <v>40706</v>
      </c>
      <c r="K1421" s="2">
        <v>132807</v>
      </c>
      <c r="L1421" s="2">
        <v>132807</v>
      </c>
      <c r="M1421" s="2">
        <v>106053.27</v>
      </c>
      <c r="N1421" s="6">
        <f t="shared" si="22"/>
        <v>0.79855180826311867</v>
      </c>
      <c r="O1421" s="2">
        <v>139439</v>
      </c>
      <c r="P1421" s="2">
        <v>0</v>
      </c>
    </row>
    <row r="1422" spans="1:16" ht="30" x14ac:dyDescent="0.25">
      <c r="A1422" s="1" t="s">
        <v>1819</v>
      </c>
      <c r="B1422" s="1" t="s">
        <v>37</v>
      </c>
      <c r="C1422" s="1" t="s">
        <v>7</v>
      </c>
      <c r="D1422" s="13" t="s">
        <v>311</v>
      </c>
      <c r="E1422" s="13" t="s">
        <v>4056</v>
      </c>
      <c r="F1422" s="11" t="s">
        <v>1858</v>
      </c>
      <c r="G1422" s="1" t="s">
        <v>3098</v>
      </c>
      <c r="H1422" s="1" t="s">
        <v>120</v>
      </c>
      <c r="I1422" s="1" t="s">
        <v>120</v>
      </c>
      <c r="J1422" s="2">
        <v>56636</v>
      </c>
      <c r="K1422" s="2">
        <v>18960</v>
      </c>
      <c r="L1422" s="2">
        <v>18960</v>
      </c>
      <c r="M1422" s="2">
        <v>0</v>
      </c>
      <c r="N1422" s="6">
        <f t="shared" si="22"/>
        <v>0</v>
      </c>
      <c r="O1422" s="2">
        <v>0</v>
      </c>
      <c r="P1422" s="2">
        <v>0</v>
      </c>
    </row>
    <row r="1423" spans="1:16" ht="30" x14ac:dyDescent="0.25">
      <c r="A1423" s="1" t="s">
        <v>1819</v>
      </c>
      <c r="B1423" s="1" t="s">
        <v>37</v>
      </c>
      <c r="C1423" s="1" t="s">
        <v>7</v>
      </c>
      <c r="D1423" s="13" t="s">
        <v>311</v>
      </c>
      <c r="E1423" s="13" t="s">
        <v>4056</v>
      </c>
      <c r="F1423" s="11" t="s">
        <v>1859</v>
      </c>
      <c r="G1423" s="1" t="s">
        <v>3099</v>
      </c>
      <c r="H1423" s="1" t="s">
        <v>117</v>
      </c>
      <c r="I1423" s="1" t="s">
        <v>317</v>
      </c>
      <c r="J1423" s="2">
        <v>582468</v>
      </c>
      <c r="K1423" s="2">
        <v>421109</v>
      </c>
      <c r="L1423" s="2">
        <v>421109</v>
      </c>
      <c r="M1423" s="2">
        <v>336604.99599999998</v>
      </c>
      <c r="N1423" s="6">
        <f t="shared" si="22"/>
        <v>0.79932985521563293</v>
      </c>
      <c r="O1423" s="2">
        <v>320579</v>
      </c>
      <c r="P1423" s="2">
        <v>11387</v>
      </c>
    </row>
    <row r="1424" spans="1:16" ht="30" x14ac:dyDescent="0.25">
      <c r="A1424" s="1" t="s">
        <v>1819</v>
      </c>
      <c r="B1424" s="1" t="s">
        <v>37</v>
      </c>
      <c r="C1424" s="1" t="s">
        <v>7</v>
      </c>
      <c r="D1424" s="13" t="s">
        <v>311</v>
      </c>
      <c r="E1424" s="13" t="s">
        <v>4056</v>
      </c>
      <c r="F1424" s="11" t="s">
        <v>3100</v>
      </c>
      <c r="G1424" s="1" t="s">
        <v>3101</v>
      </c>
      <c r="H1424" s="1" t="s">
        <v>120</v>
      </c>
      <c r="I1424" s="1" t="s">
        <v>120</v>
      </c>
      <c r="J1424" s="2">
        <v>412798</v>
      </c>
      <c r="K1424" s="2">
        <v>177</v>
      </c>
      <c r="L1424" s="2">
        <v>177</v>
      </c>
      <c r="M1424" s="2">
        <v>0</v>
      </c>
      <c r="N1424" s="6">
        <f t="shared" si="22"/>
        <v>0</v>
      </c>
      <c r="O1424" s="2">
        <v>1894399</v>
      </c>
      <c r="P1424" s="2">
        <v>0</v>
      </c>
    </row>
    <row r="1425" spans="1:16" ht="30" x14ac:dyDescent="0.25">
      <c r="A1425" s="1" t="s">
        <v>1819</v>
      </c>
      <c r="B1425" s="1" t="s">
        <v>37</v>
      </c>
      <c r="C1425" s="1" t="s">
        <v>7</v>
      </c>
      <c r="D1425" s="13" t="s">
        <v>313</v>
      </c>
      <c r="E1425" s="13" t="s">
        <v>4059</v>
      </c>
      <c r="F1425" s="11" t="s">
        <v>4748</v>
      </c>
      <c r="G1425" s="1" t="s">
        <v>4749</v>
      </c>
      <c r="H1425" s="1" t="s">
        <v>117</v>
      </c>
      <c r="I1425" s="1" t="s">
        <v>119</v>
      </c>
      <c r="J1425" s="2">
        <v>0</v>
      </c>
      <c r="K1425" s="2">
        <v>492482</v>
      </c>
      <c r="L1425" s="2">
        <v>492482</v>
      </c>
      <c r="M1425" s="2">
        <v>0</v>
      </c>
      <c r="N1425" s="6">
        <f t="shared" si="22"/>
        <v>0</v>
      </c>
      <c r="O1425" s="2">
        <v>285000</v>
      </c>
      <c r="P1425" s="2">
        <v>0</v>
      </c>
    </row>
    <row r="1426" spans="1:16" ht="30" x14ac:dyDescent="0.25">
      <c r="A1426" s="1" t="s">
        <v>1819</v>
      </c>
      <c r="B1426" s="1" t="s">
        <v>37</v>
      </c>
      <c r="C1426" s="1" t="s">
        <v>7</v>
      </c>
      <c r="D1426" s="13" t="s">
        <v>313</v>
      </c>
      <c r="E1426" s="13" t="s">
        <v>4059</v>
      </c>
      <c r="F1426" s="11" t="s">
        <v>3102</v>
      </c>
      <c r="G1426" s="1" t="s">
        <v>3103</v>
      </c>
      <c r="H1426" s="1" t="s">
        <v>275</v>
      </c>
      <c r="I1426" s="1" t="s">
        <v>276</v>
      </c>
      <c r="J1426" s="2">
        <v>0</v>
      </c>
      <c r="K1426" s="2">
        <v>529574</v>
      </c>
      <c r="L1426" s="2">
        <v>529574</v>
      </c>
      <c r="M1426" s="2">
        <v>440149.92499999999</v>
      </c>
      <c r="N1426" s="6">
        <f t="shared" si="22"/>
        <v>0.83113960466337089</v>
      </c>
      <c r="O1426" s="2">
        <v>875493</v>
      </c>
      <c r="P1426" s="2">
        <v>0</v>
      </c>
    </row>
    <row r="1427" spans="1:16" ht="30" x14ac:dyDescent="0.25">
      <c r="A1427" s="1" t="s">
        <v>1819</v>
      </c>
      <c r="B1427" s="1" t="s">
        <v>37</v>
      </c>
      <c r="C1427" s="1" t="s">
        <v>7</v>
      </c>
      <c r="D1427" s="13" t="s">
        <v>315</v>
      </c>
      <c r="E1427" s="13" t="s">
        <v>4061</v>
      </c>
      <c r="F1427" s="11" t="s">
        <v>2470</v>
      </c>
      <c r="G1427" s="1" t="s">
        <v>2471</v>
      </c>
      <c r="H1427" s="1" t="s">
        <v>275</v>
      </c>
      <c r="I1427" s="1" t="s">
        <v>276</v>
      </c>
      <c r="J1427" s="2">
        <v>300150</v>
      </c>
      <c r="K1427" s="2">
        <v>559825</v>
      </c>
      <c r="L1427" s="2">
        <v>559825</v>
      </c>
      <c r="M1427" s="2">
        <v>236110.13699999999</v>
      </c>
      <c r="N1427" s="6">
        <f t="shared" si="22"/>
        <v>0.42175704371901934</v>
      </c>
      <c r="O1427" s="2">
        <v>0</v>
      </c>
      <c r="P1427" s="2">
        <v>0</v>
      </c>
    </row>
    <row r="1428" spans="1:16" ht="90" x14ac:dyDescent="0.25">
      <c r="A1428" s="1" t="s">
        <v>1819</v>
      </c>
      <c r="B1428" s="1" t="s">
        <v>37</v>
      </c>
      <c r="C1428" s="1" t="s">
        <v>7</v>
      </c>
      <c r="D1428" s="13" t="s">
        <v>313</v>
      </c>
      <c r="E1428" s="13" t="s">
        <v>4059</v>
      </c>
      <c r="F1428" s="11" t="s">
        <v>4750</v>
      </c>
      <c r="G1428" s="1" t="s">
        <v>4751</v>
      </c>
      <c r="H1428" s="1" t="s">
        <v>117</v>
      </c>
      <c r="I1428" s="1" t="s">
        <v>4938</v>
      </c>
      <c r="J1428" s="2">
        <v>0</v>
      </c>
      <c r="K1428" s="2">
        <v>55728</v>
      </c>
      <c r="L1428" s="2">
        <v>55728</v>
      </c>
      <c r="M1428" s="2">
        <v>0</v>
      </c>
      <c r="N1428" s="6">
        <f t="shared" si="22"/>
        <v>0</v>
      </c>
      <c r="O1428" s="2">
        <v>1492932</v>
      </c>
      <c r="P1428" s="2">
        <v>0</v>
      </c>
    </row>
    <row r="1429" spans="1:16" ht="105" x14ac:dyDescent="0.25">
      <c r="A1429" s="1" t="s">
        <v>1819</v>
      </c>
      <c r="B1429" s="1" t="s">
        <v>37</v>
      </c>
      <c r="C1429" s="1" t="s">
        <v>7</v>
      </c>
      <c r="D1429" s="13" t="s">
        <v>313</v>
      </c>
      <c r="E1429" s="13" t="s">
        <v>4059</v>
      </c>
      <c r="F1429" s="11" t="s">
        <v>4752</v>
      </c>
      <c r="G1429" s="1" t="s">
        <v>4753</v>
      </c>
      <c r="H1429" s="1" t="s">
        <v>38</v>
      </c>
      <c r="I1429" s="1" t="s">
        <v>4939</v>
      </c>
      <c r="J1429" s="2">
        <v>0</v>
      </c>
      <c r="K1429" s="2">
        <v>45960</v>
      </c>
      <c r="L1429" s="2">
        <v>45960</v>
      </c>
      <c r="M1429" s="2">
        <v>0</v>
      </c>
      <c r="N1429" s="6">
        <f t="shared" si="22"/>
        <v>0</v>
      </c>
      <c r="O1429" s="2">
        <v>1387200</v>
      </c>
      <c r="P1429" s="2">
        <v>0</v>
      </c>
    </row>
    <row r="1430" spans="1:16" ht="30" x14ac:dyDescent="0.25">
      <c r="A1430" s="1" t="s">
        <v>1819</v>
      </c>
      <c r="B1430" s="1" t="s">
        <v>37</v>
      </c>
      <c r="C1430" s="1" t="s">
        <v>7</v>
      </c>
      <c r="D1430" s="13" t="s">
        <v>313</v>
      </c>
      <c r="E1430" s="13" t="s">
        <v>4059</v>
      </c>
      <c r="F1430" s="11" t="s">
        <v>4754</v>
      </c>
      <c r="G1430" s="1" t="s">
        <v>4755</v>
      </c>
      <c r="H1430" s="1" t="s">
        <v>275</v>
      </c>
      <c r="I1430" s="1" t="s">
        <v>4940</v>
      </c>
      <c r="J1430" s="2">
        <v>0</v>
      </c>
      <c r="K1430" s="2">
        <v>56160</v>
      </c>
      <c r="L1430" s="2">
        <v>56160</v>
      </c>
      <c r="M1430" s="2">
        <v>0</v>
      </c>
      <c r="N1430" s="6">
        <f t="shared" si="22"/>
        <v>0</v>
      </c>
      <c r="O1430" s="2">
        <v>1598500</v>
      </c>
      <c r="P1430" s="2">
        <v>0</v>
      </c>
    </row>
    <row r="1431" spans="1:16" ht="30" x14ac:dyDescent="0.25">
      <c r="A1431" s="1" t="s">
        <v>1819</v>
      </c>
      <c r="B1431" s="1" t="s">
        <v>37</v>
      </c>
      <c r="C1431" s="1" t="s">
        <v>7</v>
      </c>
      <c r="D1431" s="13" t="s">
        <v>311</v>
      </c>
      <c r="E1431" s="13" t="s">
        <v>4056</v>
      </c>
      <c r="F1431" s="11" t="s">
        <v>4756</v>
      </c>
      <c r="G1431" s="1" t="s">
        <v>4757</v>
      </c>
      <c r="H1431" s="1" t="s">
        <v>38</v>
      </c>
      <c r="I1431" s="1" t="s">
        <v>39</v>
      </c>
      <c r="J1431" s="2">
        <v>0</v>
      </c>
      <c r="K1431" s="2">
        <v>42650</v>
      </c>
      <c r="L1431" s="2">
        <v>42650</v>
      </c>
      <c r="M1431" s="2">
        <v>67.28</v>
      </c>
      <c r="N1431" s="6">
        <f t="shared" si="22"/>
        <v>1.5774912075029309E-3</v>
      </c>
      <c r="O1431" s="2">
        <v>729500</v>
      </c>
      <c r="P1431" s="2">
        <v>0</v>
      </c>
    </row>
    <row r="1432" spans="1:16" ht="30" x14ac:dyDescent="0.25">
      <c r="A1432" s="1" t="s">
        <v>1819</v>
      </c>
      <c r="B1432" s="1" t="s">
        <v>37</v>
      </c>
      <c r="C1432" s="1" t="s">
        <v>7</v>
      </c>
      <c r="D1432" s="13" t="s">
        <v>311</v>
      </c>
      <c r="E1432" s="13" t="s">
        <v>4056</v>
      </c>
      <c r="F1432" s="11" t="s">
        <v>4477</v>
      </c>
      <c r="G1432" s="1" t="s">
        <v>4478</v>
      </c>
      <c r="H1432" s="1" t="s">
        <v>117</v>
      </c>
      <c r="I1432" s="1" t="s">
        <v>317</v>
      </c>
      <c r="J1432" s="2">
        <v>0</v>
      </c>
      <c r="K1432" s="2">
        <v>551800</v>
      </c>
      <c r="L1432" s="2">
        <v>551800</v>
      </c>
      <c r="M1432" s="2">
        <v>71.483999999999995</v>
      </c>
      <c r="N1432" s="6">
        <f t="shared" si="22"/>
        <v>1.2954693729612176E-4</v>
      </c>
      <c r="O1432" s="2">
        <v>0</v>
      </c>
      <c r="P1432" s="2">
        <v>0</v>
      </c>
    </row>
    <row r="1433" spans="1:16" ht="30" x14ac:dyDescent="0.25">
      <c r="A1433" s="1" t="s">
        <v>1819</v>
      </c>
      <c r="B1433" s="1" t="s">
        <v>40</v>
      </c>
      <c r="C1433" s="1" t="s">
        <v>7</v>
      </c>
      <c r="D1433" s="13" t="s">
        <v>1838</v>
      </c>
      <c r="E1433" s="13" t="s">
        <v>1838</v>
      </c>
      <c r="F1433" s="11" t="s">
        <v>1860</v>
      </c>
      <c r="G1433" s="1" t="s">
        <v>1861</v>
      </c>
      <c r="H1433" s="1" t="s">
        <v>9</v>
      </c>
      <c r="I1433" s="1" t="s">
        <v>10</v>
      </c>
      <c r="J1433" s="2">
        <v>90306</v>
      </c>
      <c r="K1433" s="2">
        <v>88052</v>
      </c>
      <c r="L1433" s="2">
        <v>88052</v>
      </c>
      <c r="M1433" s="2">
        <v>88051.433999999994</v>
      </c>
      <c r="N1433" s="6">
        <f t="shared" si="22"/>
        <v>0.99999357198019345</v>
      </c>
      <c r="O1433" s="2">
        <v>0</v>
      </c>
      <c r="P1433" s="2">
        <v>0</v>
      </c>
    </row>
    <row r="1434" spans="1:16" ht="30" x14ac:dyDescent="0.25">
      <c r="A1434" s="1" t="s">
        <v>1819</v>
      </c>
      <c r="B1434" s="1" t="s">
        <v>40</v>
      </c>
      <c r="C1434" s="1" t="s">
        <v>7</v>
      </c>
      <c r="D1434" s="13" t="s">
        <v>313</v>
      </c>
      <c r="E1434" s="13" t="s">
        <v>4059</v>
      </c>
      <c r="F1434" s="11" t="s">
        <v>1862</v>
      </c>
      <c r="G1434" s="1" t="s">
        <v>3104</v>
      </c>
      <c r="H1434" s="1" t="s">
        <v>405</v>
      </c>
      <c r="I1434" s="1" t="s">
        <v>406</v>
      </c>
      <c r="J1434" s="2">
        <v>1143852</v>
      </c>
      <c r="K1434" s="2">
        <v>387934</v>
      </c>
      <c r="L1434" s="2">
        <v>387934</v>
      </c>
      <c r="M1434" s="2">
        <v>387041.05300000001</v>
      </c>
      <c r="N1434" s="6">
        <f t="shared" si="22"/>
        <v>0.99769819866265919</v>
      </c>
      <c r="O1434" s="2">
        <v>1048191</v>
      </c>
      <c r="P1434" s="2">
        <v>0</v>
      </c>
    </row>
    <row r="1435" spans="1:16" ht="30" x14ac:dyDescent="0.25">
      <c r="A1435" s="1" t="s">
        <v>1819</v>
      </c>
      <c r="B1435" s="1" t="s">
        <v>40</v>
      </c>
      <c r="C1435" s="1" t="s">
        <v>7</v>
      </c>
      <c r="D1435" s="13" t="s">
        <v>313</v>
      </c>
      <c r="E1435" s="13" t="s">
        <v>4060</v>
      </c>
      <c r="F1435" s="11" t="s">
        <v>1863</v>
      </c>
      <c r="G1435" s="1" t="s">
        <v>1864</v>
      </c>
      <c r="H1435" s="1" t="s">
        <v>9</v>
      </c>
      <c r="I1435" s="1" t="s">
        <v>10</v>
      </c>
      <c r="J1435" s="2">
        <v>164375</v>
      </c>
      <c r="K1435" s="2">
        <v>158500</v>
      </c>
      <c r="L1435" s="2">
        <v>158500</v>
      </c>
      <c r="M1435" s="2">
        <v>62150.019</v>
      </c>
      <c r="N1435" s="6">
        <f t="shared" si="22"/>
        <v>0.39211368454258677</v>
      </c>
      <c r="O1435" s="2">
        <v>86500</v>
      </c>
      <c r="P1435" s="2">
        <v>0</v>
      </c>
    </row>
    <row r="1436" spans="1:16" ht="30" x14ac:dyDescent="0.25">
      <c r="A1436" s="1" t="s">
        <v>1819</v>
      </c>
      <c r="B1436" s="1" t="s">
        <v>40</v>
      </c>
      <c r="C1436" s="1" t="s">
        <v>7</v>
      </c>
      <c r="D1436" s="13" t="s">
        <v>311</v>
      </c>
      <c r="E1436" s="13" t="s">
        <v>4056</v>
      </c>
      <c r="F1436" s="11" t="s">
        <v>1865</v>
      </c>
      <c r="G1436" s="1" t="s">
        <v>1866</v>
      </c>
      <c r="H1436" s="1" t="s">
        <v>124</v>
      </c>
      <c r="I1436" s="1" t="s">
        <v>124</v>
      </c>
      <c r="J1436" s="2">
        <v>473452</v>
      </c>
      <c r="K1436" s="2">
        <v>313543</v>
      </c>
      <c r="L1436" s="2">
        <v>313543</v>
      </c>
      <c r="M1436" s="2">
        <v>178835.55900000001</v>
      </c>
      <c r="N1436" s="6">
        <f t="shared" si="22"/>
        <v>0.57037012148253985</v>
      </c>
      <c r="O1436" s="2">
        <v>266960</v>
      </c>
      <c r="P1436" s="2">
        <v>7475</v>
      </c>
    </row>
    <row r="1437" spans="1:16" ht="30" x14ac:dyDescent="0.25">
      <c r="A1437" s="1" t="s">
        <v>1819</v>
      </c>
      <c r="B1437" s="1" t="s">
        <v>40</v>
      </c>
      <c r="C1437" s="1" t="s">
        <v>7</v>
      </c>
      <c r="D1437" s="13" t="s">
        <v>313</v>
      </c>
      <c r="E1437" s="13" t="s">
        <v>4059</v>
      </c>
      <c r="F1437" s="11" t="s">
        <v>4479</v>
      </c>
      <c r="G1437" s="1" t="s">
        <v>4480</v>
      </c>
      <c r="H1437" s="1" t="s">
        <v>405</v>
      </c>
      <c r="I1437" s="1" t="s">
        <v>1541</v>
      </c>
      <c r="J1437" s="2">
        <v>0</v>
      </c>
      <c r="K1437" s="2">
        <v>119859</v>
      </c>
      <c r="L1437" s="2">
        <v>119859</v>
      </c>
      <c r="M1437" s="2">
        <v>20.962</v>
      </c>
      <c r="N1437" s="6">
        <f t="shared" si="22"/>
        <v>1.7488882770588774E-4</v>
      </c>
      <c r="O1437" s="2">
        <v>384050</v>
      </c>
      <c r="P1437" s="2">
        <v>0</v>
      </c>
    </row>
    <row r="1438" spans="1:16" ht="30" x14ac:dyDescent="0.25">
      <c r="A1438" s="1" t="s">
        <v>1819</v>
      </c>
      <c r="B1438" s="1" t="s">
        <v>42</v>
      </c>
      <c r="C1438" s="1" t="s">
        <v>7</v>
      </c>
      <c r="D1438" s="13" t="s">
        <v>311</v>
      </c>
      <c r="E1438" s="13" t="s">
        <v>4056</v>
      </c>
      <c r="F1438" s="11" t="s">
        <v>3105</v>
      </c>
      <c r="G1438" s="1" t="s">
        <v>3106</v>
      </c>
      <c r="H1438" s="1" t="s">
        <v>44</v>
      </c>
      <c r="I1438" s="1" t="s">
        <v>45</v>
      </c>
      <c r="J1438" s="2">
        <v>0</v>
      </c>
      <c r="K1438" s="2">
        <v>20</v>
      </c>
      <c r="L1438" s="2">
        <v>20</v>
      </c>
      <c r="M1438" s="2">
        <v>0</v>
      </c>
      <c r="N1438" s="6">
        <f t="shared" si="22"/>
        <v>0</v>
      </c>
      <c r="O1438" s="2">
        <v>8076746</v>
      </c>
      <c r="P1438" s="2">
        <v>13804000</v>
      </c>
    </row>
    <row r="1439" spans="1:16" ht="30" x14ac:dyDescent="0.25">
      <c r="A1439" s="1" t="s">
        <v>1819</v>
      </c>
      <c r="B1439" s="1" t="s">
        <v>42</v>
      </c>
      <c r="C1439" s="1" t="s">
        <v>7</v>
      </c>
      <c r="D1439" s="13" t="s">
        <v>315</v>
      </c>
      <c r="E1439" s="13" t="s">
        <v>4061</v>
      </c>
      <c r="F1439" s="11" t="s">
        <v>1867</v>
      </c>
      <c r="G1439" s="1" t="s">
        <v>3107</v>
      </c>
      <c r="H1439" s="1" t="s">
        <v>287</v>
      </c>
      <c r="I1439" s="1" t="s">
        <v>318</v>
      </c>
      <c r="J1439" s="2">
        <v>0</v>
      </c>
      <c r="K1439" s="2">
        <v>62501</v>
      </c>
      <c r="L1439" s="2">
        <v>62501</v>
      </c>
      <c r="M1439" s="2">
        <v>62475.836000000003</v>
      </c>
      <c r="N1439" s="6">
        <f t="shared" si="22"/>
        <v>0.99959738244188101</v>
      </c>
      <c r="O1439" s="2">
        <v>0</v>
      </c>
      <c r="P1439" s="2">
        <v>0</v>
      </c>
    </row>
    <row r="1440" spans="1:16" ht="45" x14ac:dyDescent="0.25">
      <c r="A1440" s="1" t="s">
        <v>1819</v>
      </c>
      <c r="B1440" s="1" t="s">
        <v>42</v>
      </c>
      <c r="C1440" s="1" t="s">
        <v>7</v>
      </c>
      <c r="D1440" s="13" t="s">
        <v>1838</v>
      </c>
      <c r="E1440" s="13" t="s">
        <v>1838</v>
      </c>
      <c r="F1440" s="11" t="s">
        <v>1868</v>
      </c>
      <c r="G1440" s="1" t="s">
        <v>1869</v>
      </c>
      <c r="H1440" s="1" t="s">
        <v>1817</v>
      </c>
      <c r="I1440" s="1" t="s">
        <v>1870</v>
      </c>
      <c r="J1440" s="2">
        <v>261000</v>
      </c>
      <c r="K1440" s="2">
        <v>250000</v>
      </c>
      <c r="L1440" s="2">
        <v>250000</v>
      </c>
      <c r="M1440" s="2">
        <v>142408.01500000001</v>
      </c>
      <c r="N1440" s="6">
        <f t="shared" si="22"/>
        <v>0.56963206000000011</v>
      </c>
      <c r="O1440" s="2">
        <v>50000</v>
      </c>
      <c r="P1440" s="2">
        <v>0</v>
      </c>
    </row>
    <row r="1441" spans="1:16" ht="30" x14ac:dyDescent="0.25">
      <c r="A1441" s="1" t="s">
        <v>1819</v>
      </c>
      <c r="B1441" s="1" t="s">
        <v>42</v>
      </c>
      <c r="C1441" s="1" t="s">
        <v>7</v>
      </c>
      <c r="D1441" s="13" t="s">
        <v>315</v>
      </c>
      <c r="E1441" s="13" t="s">
        <v>4061</v>
      </c>
      <c r="F1441" s="11" t="s">
        <v>1871</v>
      </c>
      <c r="G1441" s="1" t="s">
        <v>3108</v>
      </c>
      <c r="H1441" s="1" t="s">
        <v>287</v>
      </c>
      <c r="I1441" s="1" t="s">
        <v>288</v>
      </c>
      <c r="J1441" s="2">
        <v>1328121</v>
      </c>
      <c r="K1441" s="2">
        <v>2834957</v>
      </c>
      <c r="L1441" s="2">
        <v>2834957</v>
      </c>
      <c r="M1441" s="2">
        <v>934845.18499999994</v>
      </c>
      <c r="N1441" s="6">
        <f t="shared" si="22"/>
        <v>0.32975638960308745</v>
      </c>
      <c r="O1441" s="2">
        <v>0</v>
      </c>
      <c r="P1441" s="2">
        <v>0</v>
      </c>
    </row>
    <row r="1442" spans="1:16" ht="45" x14ac:dyDescent="0.25">
      <c r="A1442" s="1" t="s">
        <v>1819</v>
      </c>
      <c r="B1442" s="1" t="s">
        <v>42</v>
      </c>
      <c r="C1442" s="1" t="s">
        <v>7</v>
      </c>
      <c r="D1442" s="13" t="s">
        <v>315</v>
      </c>
      <c r="E1442" s="13" t="s">
        <v>4061</v>
      </c>
      <c r="F1442" s="11" t="s">
        <v>4428</v>
      </c>
      <c r="G1442" s="1" t="s">
        <v>4429</v>
      </c>
      <c r="H1442" s="1" t="s">
        <v>287</v>
      </c>
      <c r="I1442" s="1" t="s">
        <v>318</v>
      </c>
      <c r="J1442" s="2">
        <v>0</v>
      </c>
      <c r="K1442" s="2">
        <v>210</v>
      </c>
      <c r="L1442" s="2">
        <v>210</v>
      </c>
      <c r="M1442" s="2">
        <v>147.17400000000001</v>
      </c>
      <c r="N1442" s="6">
        <f t="shared" si="22"/>
        <v>0.70082857142857147</v>
      </c>
      <c r="O1442" s="2">
        <v>497726</v>
      </c>
      <c r="P1442" s="2">
        <v>234903</v>
      </c>
    </row>
    <row r="1443" spans="1:16" ht="30" x14ac:dyDescent="0.25">
      <c r="A1443" s="1" t="s">
        <v>1819</v>
      </c>
      <c r="B1443" s="1" t="s">
        <v>42</v>
      </c>
      <c r="C1443" s="1" t="s">
        <v>7</v>
      </c>
      <c r="D1443" s="13" t="s">
        <v>315</v>
      </c>
      <c r="E1443" s="13" t="s">
        <v>4061</v>
      </c>
      <c r="F1443" s="11" t="s">
        <v>4481</v>
      </c>
      <c r="G1443" s="1" t="s">
        <v>4482</v>
      </c>
      <c r="H1443" s="1" t="s">
        <v>290</v>
      </c>
      <c r="I1443" s="1" t="s">
        <v>291</v>
      </c>
      <c r="J1443" s="2">
        <v>0</v>
      </c>
      <c r="K1443" s="2">
        <v>200</v>
      </c>
      <c r="L1443" s="2">
        <v>200</v>
      </c>
      <c r="M1443" s="2">
        <v>147.17400000000001</v>
      </c>
      <c r="N1443" s="6">
        <f t="shared" si="22"/>
        <v>0.73587000000000002</v>
      </c>
      <c r="O1443" s="2">
        <v>758515</v>
      </c>
      <c r="P1443" s="2">
        <v>287009</v>
      </c>
    </row>
    <row r="1444" spans="1:16" ht="255" x14ac:dyDescent="0.25">
      <c r="A1444" s="1" t="s">
        <v>1819</v>
      </c>
      <c r="B1444" s="1" t="s">
        <v>6</v>
      </c>
      <c r="C1444" s="1" t="s">
        <v>47</v>
      </c>
      <c r="D1444" s="13" t="s">
        <v>311</v>
      </c>
      <c r="E1444" s="13" t="s">
        <v>4056</v>
      </c>
      <c r="F1444" s="11" t="s">
        <v>1872</v>
      </c>
      <c r="G1444" s="1" t="s">
        <v>3109</v>
      </c>
      <c r="H1444" s="1" t="s">
        <v>79</v>
      </c>
      <c r="I1444" s="1" t="s">
        <v>4290</v>
      </c>
      <c r="J1444" s="2">
        <v>111991</v>
      </c>
      <c r="K1444" s="2">
        <v>324178</v>
      </c>
      <c r="L1444" s="2">
        <v>324178</v>
      </c>
      <c r="M1444" s="2">
        <v>264554.61200000002</v>
      </c>
      <c r="N1444" s="6">
        <f t="shared" si="22"/>
        <v>0.81607824096638271</v>
      </c>
      <c r="O1444" s="2">
        <v>162573</v>
      </c>
      <c r="P1444" s="2">
        <v>0</v>
      </c>
    </row>
    <row r="1445" spans="1:16" ht="30" x14ac:dyDescent="0.25">
      <c r="A1445" s="1" t="s">
        <v>1819</v>
      </c>
      <c r="B1445" s="1" t="s">
        <v>6</v>
      </c>
      <c r="C1445" s="1" t="s">
        <v>47</v>
      </c>
      <c r="D1445" s="13" t="s">
        <v>320</v>
      </c>
      <c r="E1445" s="13" t="s">
        <v>320</v>
      </c>
      <c r="F1445" s="11" t="s">
        <v>4483</v>
      </c>
      <c r="G1445" s="1" t="s">
        <v>4484</v>
      </c>
      <c r="H1445" s="1" t="s">
        <v>9</v>
      </c>
      <c r="I1445" s="1" t="s">
        <v>10</v>
      </c>
      <c r="J1445" s="2">
        <v>0</v>
      </c>
      <c r="K1445" s="2">
        <v>25780</v>
      </c>
      <c r="L1445" s="2">
        <v>25780</v>
      </c>
      <c r="M1445" s="2">
        <v>75.69</v>
      </c>
      <c r="N1445" s="6">
        <f t="shared" si="22"/>
        <v>2.9359968968192397E-3</v>
      </c>
      <c r="O1445" s="2">
        <v>294046</v>
      </c>
      <c r="P1445" s="2">
        <v>59169</v>
      </c>
    </row>
    <row r="1446" spans="1:16" ht="30" x14ac:dyDescent="0.25">
      <c r="A1446" s="1" t="s">
        <v>1873</v>
      </c>
      <c r="B1446" s="1" t="s">
        <v>12</v>
      </c>
      <c r="C1446" s="1" t="s">
        <v>47</v>
      </c>
      <c r="D1446" s="13" t="s">
        <v>12</v>
      </c>
      <c r="E1446" s="13" t="s">
        <v>12</v>
      </c>
      <c r="F1446" s="11" t="s">
        <v>13</v>
      </c>
      <c r="G1446" s="1" t="s">
        <v>2553</v>
      </c>
      <c r="H1446" s="1" t="s">
        <v>12</v>
      </c>
      <c r="I1446" s="1" t="s">
        <v>12</v>
      </c>
      <c r="J1446" s="2">
        <v>0</v>
      </c>
      <c r="K1446" s="2">
        <v>75773</v>
      </c>
      <c r="L1446" s="2">
        <v>0</v>
      </c>
      <c r="M1446" s="2">
        <v>0</v>
      </c>
      <c r="N1446" s="6">
        <f t="shared" si="22"/>
        <v>0</v>
      </c>
      <c r="O1446" s="2">
        <v>0</v>
      </c>
      <c r="P1446" s="2">
        <v>0</v>
      </c>
    </row>
    <row r="1447" spans="1:16" ht="30" x14ac:dyDescent="0.25">
      <c r="A1447" s="1" t="s">
        <v>1873</v>
      </c>
      <c r="B1447" s="1" t="s">
        <v>25</v>
      </c>
      <c r="C1447" s="1" t="s">
        <v>47</v>
      </c>
      <c r="D1447" s="13" t="s">
        <v>1874</v>
      </c>
      <c r="E1447" s="13" t="s">
        <v>1874</v>
      </c>
      <c r="F1447" s="11" t="s">
        <v>1875</v>
      </c>
      <c r="G1447" s="1" t="s">
        <v>1876</v>
      </c>
      <c r="H1447" s="1" t="s">
        <v>9</v>
      </c>
      <c r="I1447" s="1" t="s">
        <v>10</v>
      </c>
      <c r="J1447" s="2">
        <v>6828</v>
      </c>
      <c r="K1447" s="2">
        <v>6540</v>
      </c>
      <c r="L1447" s="2">
        <v>6540</v>
      </c>
      <c r="M1447" s="2">
        <v>6540</v>
      </c>
      <c r="N1447" s="6">
        <f t="shared" si="22"/>
        <v>1</v>
      </c>
      <c r="O1447" s="2">
        <v>0</v>
      </c>
      <c r="P1447" s="2">
        <v>0</v>
      </c>
    </row>
    <row r="1448" spans="1:16" ht="30" x14ac:dyDescent="0.25">
      <c r="A1448" s="1" t="s">
        <v>1873</v>
      </c>
      <c r="B1448" s="1" t="s">
        <v>31</v>
      </c>
      <c r="C1448" s="1" t="s">
        <v>47</v>
      </c>
      <c r="D1448" s="13" t="s">
        <v>3110</v>
      </c>
      <c r="E1448" s="13" t="s">
        <v>3110</v>
      </c>
      <c r="F1448" s="11" t="s">
        <v>3111</v>
      </c>
      <c r="G1448" s="1" t="s">
        <v>3112</v>
      </c>
      <c r="H1448" s="1" t="s">
        <v>9</v>
      </c>
      <c r="I1448" s="1" t="s">
        <v>10</v>
      </c>
      <c r="J1448" s="2">
        <v>60655</v>
      </c>
      <c r="K1448" s="2">
        <v>0</v>
      </c>
      <c r="L1448" s="2">
        <v>0</v>
      </c>
      <c r="M1448" s="2">
        <v>0</v>
      </c>
      <c r="N1448" s="6" t="str">
        <f t="shared" si="22"/>
        <v>-</v>
      </c>
      <c r="O1448" s="2">
        <v>0</v>
      </c>
      <c r="P1448" s="2">
        <v>0</v>
      </c>
    </row>
    <row r="1449" spans="1:16" ht="105" x14ac:dyDescent="0.25">
      <c r="A1449" s="1" t="s">
        <v>1873</v>
      </c>
      <c r="B1449" s="1" t="s">
        <v>6</v>
      </c>
      <c r="C1449" s="1" t="s">
        <v>47</v>
      </c>
      <c r="D1449" s="13" t="s">
        <v>1874</v>
      </c>
      <c r="E1449" s="13" t="s">
        <v>1874</v>
      </c>
      <c r="F1449" s="11" t="s">
        <v>1877</v>
      </c>
      <c r="G1449" s="1" t="s">
        <v>3113</v>
      </c>
      <c r="H1449" s="1" t="s">
        <v>1878</v>
      </c>
      <c r="I1449" s="1" t="s">
        <v>10</v>
      </c>
      <c r="J1449" s="2">
        <v>35186</v>
      </c>
      <c r="K1449" s="2">
        <v>35186</v>
      </c>
      <c r="L1449" s="2">
        <v>35186</v>
      </c>
      <c r="M1449" s="2">
        <v>0</v>
      </c>
      <c r="N1449" s="6">
        <f t="shared" si="22"/>
        <v>0</v>
      </c>
      <c r="O1449" s="2">
        <v>25801</v>
      </c>
      <c r="P1449" s="2">
        <v>0</v>
      </c>
    </row>
    <row r="1450" spans="1:16" ht="30" x14ac:dyDescent="0.25">
      <c r="A1450" s="1" t="s">
        <v>1873</v>
      </c>
      <c r="B1450" s="1" t="s">
        <v>6</v>
      </c>
      <c r="C1450" s="1" t="s">
        <v>47</v>
      </c>
      <c r="D1450" s="13" t="s">
        <v>1874</v>
      </c>
      <c r="E1450" s="13" t="s">
        <v>1874</v>
      </c>
      <c r="F1450" s="11" t="s">
        <v>3114</v>
      </c>
      <c r="G1450" s="1" t="s">
        <v>3115</v>
      </c>
      <c r="H1450" s="1" t="s">
        <v>9</v>
      </c>
      <c r="I1450" s="1" t="s">
        <v>10</v>
      </c>
      <c r="J1450" s="2">
        <v>14830</v>
      </c>
      <c r="K1450" s="2">
        <v>0</v>
      </c>
      <c r="L1450" s="2">
        <v>0</v>
      </c>
      <c r="M1450" s="2">
        <v>0</v>
      </c>
      <c r="N1450" s="6" t="str">
        <f t="shared" si="22"/>
        <v>-</v>
      </c>
      <c r="O1450" s="2">
        <v>0</v>
      </c>
      <c r="P1450" s="2">
        <v>0</v>
      </c>
    </row>
    <row r="1451" spans="1:16" ht="30" x14ac:dyDescent="0.25">
      <c r="A1451" s="1" t="s">
        <v>1879</v>
      </c>
      <c r="B1451" s="1" t="s">
        <v>87</v>
      </c>
      <c r="C1451" s="1" t="s">
        <v>47</v>
      </c>
      <c r="D1451" s="13" t="s">
        <v>320</v>
      </c>
      <c r="E1451" s="13" t="s">
        <v>320</v>
      </c>
      <c r="F1451" s="11" t="s">
        <v>1880</v>
      </c>
      <c r="G1451" s="1" t="s">
        <v>1881</v>
      </c>
      <c r="H1451" s="1" t="s">
        <v>541</v>
      </c>
      <c r="I1451" s="1" t="s">
        <v>10</v>
      </c>
      <c r="J1451" s="2">
        <v>94134</v>
      </c>
      <c r="K1451" s="2">
        <v>60300</v>
      </c>
      <c r="L1451" s="2">
        <v>60300</v>
      </c>
      <c r="M1451" s="2">
        <v>60300</v>
      </c>
      <c r="N1451" s="6">
        <f t="shared" si="22"/>
        <v>1</v>
      </c>
      <c r="O1451" s="2">
        <v>0</v>
      </c>
      <c r="P1451" s="2">
        <v>0</v>
      </c>
    </row>
    <row r="1452" spans="1:16" ht="30" x14ac:dyDescent="0.25">
      <c r="A1452" s="1" t="s">
        <v>1879</v>
      </c>
      <c r="B1452" s="1" t="s">
        <v>6</v>
      </c>
      <c r="C1452" s="1" t="s">
        <v>47</v>
      </c>
      <c r="D1452" s="13" t="s">
        <v>320</v>
      </c>
      <c r="E1452" s="13" t="s">
        <v>320</v>
      </c>
      <c r="F1452" s="11" t="s">
        <v>3116</v>
      </c>
      <c r="G1452" s="1" t="s">
        <v>3117</v>
      </c>
      <c r="H1452" s="1" t="s">
        <v>9</v>
      </c>
      <c r="I1452" s="1" t="s">
        <v>10</v>
      </c>
      <c r="J1452" s="2">
        <v>62849</v>
      </c>
      <c r="K1452" s="2">
        <v>60200</v>
      </c>
      <c r="L1452" s="2">
        <v>60200</v>
      </c>
      <c r="M1452" s="2">
        <v>75.69</v>
      </c>
      <c r="N1452" s="6">
        <f t="shared" si="22"/>
        <v>1.2573089700996676E-3</v>
      </c>
      <c r="O1452" s="2">
        <v>99800</v>
      </c>
      <c r="P1452" s="2">
        <v>0</v>
      </c>
    </row>
    <row r="1453" spans="1:16" ht="30" x14ac:dyDescent="0.25">
      <c r="A1453" s="1" t="s">
        <v>1879</v>
      </c>
      <c r="B1453" s="1" t="s">
        <v>6</v>
      </c>
      <c r="C1453" s="1" t="s">
        <v>47</v>
      </c>
      <c r="D1453" s="13" t="s">
        <v>320</v>
      </c>
      <c r="E1453" s="13" t="s">
        <v>320</v>
      </c>
      <c r="F1453" s="11" t="s">
        <v>4605</v>
      </c>
      <c r="G1453" s="1" t="s">
        <v>4606</v>
      </c>
      <c r="H1453" s="1" t="s">
        <v>9</v>
      </c>
      <c r="I1453" s="1" t="s">
        <v>10</v>
      </c>
      <c r="J1453" s="2">
        <v>0</v>
      </c>
      <c r="K1453" s="2">
        <v>32143</v>
      </c>
      <c r="L1453" s="2">
        <v>32143</v>
      </c>
      <c r="M1453" s="2">
        <v>75.69</v>
      </c>
      <c r="N1453" s="6">
        <f t="shared" si="22"/>
        <v>2.3547895342687364E-3</v>
      </c>
      <c r="O1453" s="2">
        <v>181013</v>
      </c>
      <c r="P1453" s="2">
        <v>0</v>
      </c>
    </row>
    <row r="1454" spans="1:16" ht="255" x14ac:dyDescent="0.25">
      <c r="A1454" s="1" t="s">
        <v>1879</v>
      </c>
      <c r="B1454" s="1" t="s">
        <v>6</v>
      </c>
      <c r="C1454" s="1" t="s">
        <v>47</v>
      </c>
      <c r="D1454" s="13" t="s">
        <v>320</v>
      </c>
      <c r="E1454" s="13" t="s">
        <v>320</v>
      </c>
      <c r="F1454" s="11" t="s">
        <v>4607</v>
      </c>
      <c r="G1454" s="1" t="s">
        <v>4608</v>
      </c>
      <c r="H1454" s="1" t="s">
        <v>4609</v>
      </c>
      <c r="I1454" s="1" t="s">
        <v>1022</v>
      </c>
      <c r="J1454" s="2">
        <v>0</v>
      </c>
      <c r="K1454" s="2">
        <v>30000</v>
      </c>
      <c r="L1454" s="2">
        <v>30000</v>
      </c>
      <c r="M1454" s="2">
        <v>79.894999999999996</v>
      </c>
      <c r="N1454" s="6">
        <f t="shared" si="22"/>
        <v>2.6631666666666665E-3</v>
      </c>
      <c r="O1454" s="2">
        <v>125131</v>
      </c>
      <c r="P1454" s="2">
        <v>0</v>
      </c>
    </row>
    <row r="1455" spans="1:16" x14ac:dyDescent="0.25">
      <c r="A1455" s="1" t="s">
        <v>1882</v>
      </c>
      <c r="B1455" s="1" t="s">
        <v>12</v>
      </c>
      <c r="C1455" s="1" t="s">
        <v>7</v>
      </c>
      <c r="D1455" s="13" t="s">
        <v>12</v>
      </c>
      <c r="E1455" s="13" t="s">
        <v>12</v>
      </c>
      <c r="F1455" s="11" t="s">
        <v>13</v>
      </c>
      <c r="G1455" s="1" t="s">
        <v>2553</v>
      </c>
      <c r="H1455" s="1" t="s">
        <v>12</v>
      </c>
      <c r="I1455" s="1" t="s">
        <v>12</v>
      </c>
      <c r="J1455" s="2">
        <v>0</v>
      </c>
      <c r="K1455" s="2">
        <v>1813585</v>
      </c>
      <c r="L1455" s="2">
        <v>0</v>
      </c>
      <c r="M1455" s="2">
        <v>0</v>
      </c>
      <c r="N1455" s="6">
        <f t="shared" si="22"/>
        <v>0</v>
      </c>
      <c r="O1455" s="2">
        <v>0</v>
      </c>
      <c r="P1455" s="2">
        <v>0</v>
      </c>
    </row>
    <row r="1456" spans="1:16" ht="30" x14ac:dyDescent="0.25">
      <c r="A1456" s="1" t="s">
        <v>1882</v>
      </c>
      <c r="B1456" s="1" t="s">
        <v>46</v>
      </c>
      <c r="C1456" s="1" t="s">
        <v>7</v>
      </c>
      <c r="D1456" s="13" t="s">
        <v>322</v>
      </c>
      <c r="E1456" s="13" t="s">
        <v>322</v>
      </c>
      <c r="F1456" s="11" t="s">
        <v>4798</v>
      </c>
      <c r="G1456" s="1" t="s">
        <v>4799</v>
      </c>
      <c r="H1456" s="1" t="s">
        <v>49</v>
      </c>
      <c r="I1456" s="1" t="s">
        <v>49</v>
      </c>
      <c r="J1456" s="2">
        <v>0</v>
      </c>
      <c r="K1456" s="2">
        <v>4008</v>
      </c>
      <c r="L1456" s="2">
        <v>4008</v>
      </c>
      <c r="M1456" s="2">
        <v>4006.373</v>
      </c>
      <c r="N1456" s="6">
        <f t="shared" si="22"/>
        <v>0.99959406187624755</v>
      </c>
      <c r="O1456" s="2">
        <v>0</v>
      </c>
      <c r="P1456" s="2">
        <v>0</v>
      </c>
    </row>
    <row r="1457" spans="1:16" ht="30" x14ac:dyDescent="0.25">
      <c r="A1457" s="1" t="s">
        <v>1882</v>
      </c>
      <c r="B1457" s="1" t="s">
        <v>46</v>
      </c>
      <c r="C1457" s="1" t="s">
        <v>7</v>
      </c>
      <c r="D1457" s="13" t="s">
        <v>322</v>
      </c>
      <c r="E1457" s="13" t="s">
        <v>322</v>
      </c>
      <c r="F1457" s="11" t="s">
        <v>4137</v>
      </c>
      <c r="G1457" s="1" t="s">
        <v>4138</v>
      </c>
      <c r="H1457" s="1" t="s">
        <v>133</v>
      </c>
      <c r="I1457" s="1" t="s">
        <v>134</v>
      </c>
      <c r="J1457" s="2">
        <v>0</v>
      </c>
      <c r="K1457" s="2">
        <v>413997</v>
      </c>
      <c r="L1457" s="2">
        <v>413997</v>
      </c>
      <c r="M1457" s="2">
        <v>352644.05299999996</v>
      </c>
      <c r="N1457" s="6">
        <f t="shared" si="22"/>
        <v>0.85180340195701887</v>
      </c>
      <c r="O1457" s="2">
        <v>0</v>
      </c>
      <c r="P1457" s="2">
        <v>0</v>
      </c>
    </row>
    <row r="1458" spans="1:16" ht="45" x14ac:dyDescent="0.25">
      <c r="A1458" s="1" t="s">
        <v>1882</v>
      </c>
      <c r="B1458" s="1" t="s">
        <v>46</v>
      </c>
      <c r="C1458" s="1" t="s">
        <v>7</v>
      </c>
      <c r="D1458" s="13" t="s">
        <v>321</v>
      </c>
      <c r="E1458" s="13" t="s">
        <v>4062</v>
      </c>
      <c r="F1458" s="11" t="s">
        <v>1883</v>
      </c>
      <c r="G1458" s="1" t="s">
        <v>1884</v>
      </c>
      <c r="H1458" s="1" t="s">
        <v>49</v>
      </c>
      <c r="I1458" s="1" t="s">
        <v>49</v>
      </c>
      <c r="J1458" s="2">
        <v>465484</v>
      </c>
      <c r="K1458" s="2">
        <v>1046257</v>
      </c>
      <c r="L1458" s="2">
        <v>1046257</v>
      </c>
      <c r="M1458" s="2">
        <v>899451.28</v>
      </c>
      <c r="N1458" s="6">
        <f t="shared" si="22"/>
        <v>0.85968483842879906</v>
      </c>
      <c r="O1458" s="2">
        <v>0</v>
      </c>
      <c r="P1458" s="2">
        <v>0</v>
      </c>
    </row>
    <row r="1459" spans="1:16" ht="30" x14ac:dyDescent="0.25">
      <c r="A1459" s="1" t="s">
        <v>1882</v>
      </c>
      <c r="B1459" s="1" t="s">
        <v>46</v>
      </c>
      <c r="C1459" s="1" t="s">
        <v>7</v>
      </c>
      <c r="D1459" s="13" t="s">
        <v>322</v>
      </c>
      <c r="E1459" s="13" t="s">
        <v>322</v>
      </c>
      <c r="F1459" s="11" t="s">
        <v>3118</v>
      </c>
      <c r="G1459" s="1" t="s">
        <v>3119</v>
      </c>
      <c r="H1459" s="1" t="s">
        <v>49</v>
      </c>
      <c r="I1459" s="1" t="s">
        <v>49</v>
      </c>
      <c r="J1459" s="2">
        <v>1044000</v>
      </c>
      <c r="K1459" s="2">
        <v>452275</v>
      </c>
      <c r="L1459" s="2">
        <v>452275</v>
      </c>
      <c r="M1459" s="2">
        <v>0</v>
      </c>
      <c r="N1459" s="6">
        <f t="shared" si="22"/>
        <v>0</v>
      </c>
      <c r="O1459" s="2">
        <v>1558836</v>
      </c>
      <c r="P1459" s="2">
        <v>0</v>
      </c>
    </row>
    <row r="1460" spans="1:16" ht="45" x14ac:dyDescent="0.25">
      <c r="A1460" s="1" t="s">
        <v>1882</v>
      </c>
      <c r="B1460" s="1" t="s">
        <v>46</v>
      </c>
      <c r="C1460" s="1" t="s">
        <v>7</v>
      </c>
      <c r="D1460" s="13" t="s">
        <v>321</v>
      </c>
      <c r="E1460" s="13" t="s">
        <v>4062</v>
      </c>
      <c r="F1460" s="11" t="s">
        <v>3120</v>
      </c>
      <c r="G1460" s="1" t="s">
        <v>3121</v>
      </c>
      <c r="H1460" s="1" t="s">
        <v>49</v>
      </c>
      <c r="I1460" s="1" t="s">
        <v>49</v>
      </c>
      <c r="J1460" s="2">
        <v>298845</v>
      </c>
      <c r="K1460" s="2">
        <v>0</v>
      </c>
      <c r="L1460" s="2">
        <v>0</v>
      </c>
      <c r="M1460" s="2">
        <v>0</v>
      </c>
      <c r="N1460" s="6" t="str">
        <f t="shared" si="22"/>
        <v>-</v>
      </c>
      <c r="O1460" s="2">
        <v>0</v>
      </c>
      <c r="P1460" s="2">
        <v>0</v>
      </c>
    </row>
    <row r="1461" spans="1:16" ht="45" x14ac:dyDescent="0.25">
      <c r="A1461" s="1" t="s">
        <v>1882</v>
      </c>
      <c r="B1461" s="1" t="s">
        <v>46</v>
      </c>
      <c r="C1461" s="1" t="s">
        <v>7</v>
      </c>
      <c r="D1461" s="13" t="s">
        <v>321</v>
      </c>
      <c r="E1461" s="13" t="s">
        <v>4062</v>
      </c>
      <c r="F1461" s="11" t="s">
        <v>3122</v>
      </c>
      <c r="G1461" s="1" t="s">
        <v>3123</v>
      </c>
      <c r="H1461" s="1" t="s">
        <v>49</v>
      </c>
      <c r="I1461" s="1" t="s">
        <v>49</v>
      </c>
      <c r="J1461" s="2">
        <v>1044000</v>
      </c>
      <c r="K1461" s="2">
        <v>366400</v>
      </c>
      <c r="L1461" s="2">
        <v>366400</v>
      </c>
      <c r="M1461" s="2">
        <v>0</v>
      </c>
      <c r="N1461" s="6">
        <f t="shared" si="22"/>
        <v>0</v>
      </c>
      <c r="O1461" s="2">
        <v>1856721</v>
      </c>
      <c r="P1461" s="2">
        <v>0</v>
      </c>
    </row>
    <row r="1462" spans="1:16" ht="45" x14ac:dyDescent="0.25">
      <c r="A1462" s="1" t="s">
        <v>1882</v>
      </c>
      <c r="B1462" s="1" t="s">
        <v>46</v>
      </c>
      <c r="C1462" s="1" t="s">
        <v>7</v>
      </c>
      <c r="D1462" s="13" t="s">
        <v>321</v>
      </c>
      <c r="E1462" s="13" t="s">
        <v>4062</v>
      </c>
      <c r="F1462" s="11" t="s">
        <v>3124</v>
      </c>
      <c r="G1462" s="1" t="s">
        <v>3125</v>
      </c>
      <c r="H1462" s="1" t="s">
        <v>133</v>
      </c>
      <c r="I1462" s="1" t="s">
        <v>134</v>
      </c>
      <c r="J1462" s="2">
        <v>717228</v>
      </c>
      <c r="K1462" s="2">
        <v>0</v>
      </c>
      <c r="L1462" s="2">
        <v>0</v>
      </c>
      <c r="M1462" s="2">
        <v>0</v>
      </c>
      <c r="N1462" s="6" t="str">
        <f t="shared" si="22"/>
        <v>-</v>
      </c>
      <c r="O1462" s="2">
        <v>0</v>
      </c>
      <c r="P1462" s="2">
        <v>0</v>
      </c>
    </row>
    <row r="1463" spans="1:16" ht="45" x14ac:dyDescent="0.25">
      <c r="A1463" s="1" t="s">
        <v>1882</v>
      </c>
      <c r="B1463" s="1" t="s">
        <v>46</v>
      </c>
      <c r="C1463" s="1" t="s">
        <v>7</v>
      </c>
      <c r="D1463" s="13" t="s">
        <v>321</v>
      </c>
      <c r="E1463" s="13" t="s">
        <v>4062</v>
      </c>
      <c r="F1463" s="11" t="s">
        <v>1885</v>
      </c>
      <c r="G1463" s="1" t="s">
        <v>1886</v>
      </c>
      <c r="H1463" s="1" t="s">
        <v>9</v>
      </c>
      <c r="I1463" s="1" t="s">
        <v>10</v>
      </c>
      <c r="J1463" s="2">
        <v>443464</v>
      </c>
      <c r="K1463" s="2">
        <v>1175924</v>
      </c>
      <c r="L1463" s="2">
        <v>1175924</v>
      </c>
      <c r="M1463" s="2">
        <v>679872.6</v>
      </c>
      <c r="N1463" s="6">
        <f t="shared" si="22"/>
        <v>0.57816032328619871</v>
      </c>
      <c r="O1463" s="2">
        <v>0</v>
      </c>
      <c r="P1463" s="2">
        <v>0</v>
      </c>
    </row>
    <row r="1464" spans="1:16" ht="30" x14ac:dyDescent="0.25">
      <c r="A1464" s="1" t="s">
        <v>1882</v>
      </c>
      <c r="B1464" s="1" t="s">
        <v>46</v>
      </c>
      <c r="C1464" s="1" t="s">
        <v>7</v>
      </c>
      <c r="D1464" s="13" t="s">
        <v>322</v>
      </c>
      <c r="E1464" s="13" t="s">
        <v>4062</v>
      </c>
      <c r="F1464" s="11" t="s">
        <v>4485</v>
      </c>
      <c r="G1464" s="1" t="s">
        <v>4486</v>
      </c>
      <c r="H1464" s="1" t="s">
        <v>49</v>
      </c>
      <c r="I1464" s="1" t="s">
        <v>49</v>
      </c>
      <c r="J1464" s="2">
        <v>0</v>
      </c>
      <c r="K1464" s="2">
        <v>440825</v>
      </c>
      <c r="L1464" s="2">
        <v>440825</v>
      </c>
      <c r="M1464" s="2">
        <v>0</v>
      </c>
      <c r="N1464" s="6">
        <f t="shared" si="22"/>
        <v>0</v>
      </c>
      <c r="O1464" s="2">
        <v>4495790</v>
      </c>
      <c r="P1464" s="2">
        <v>0</v>
      </c>
    </row>
    <row r="1465" spans="1:16" ht="45" x14ac:dyDescent="0.25">
      <c r="A1465" s="1" t="s">
        <v>1882</v>
      </c>
      <c r="B1465" s="1" t="s">
        <v>46</v>
      </c>
      <c r="C1465" s="1" t="s">
        <v>7</v>
      </c>
      <c r="D1465" s="13" t="s">
        <v>321</v>
      </c>
      <c r="E1465" s="13" t="s">
        <v>4062</v>
      </c>
      <c r="F1465" s="11" t="s">
        <v>3126</v>
      </c>
      <c r="G1465" s="1" t="s">
        <v>3127</v>
      </c>
      <c r="H1465" s="1" t="s">
        <v>133</v>
      </c>
      <c r="I1465" s="1" t="s">
        <v>134</v>
      </c>
      <c r="J1465" s="2">
        <v>597690</v>
      </c>
      <c r="K1465" s="2">
        <v>0</v>
      </c>
      <c r="L1465" s="2">
        <v>0</v>
      </c>
      <c r="M1465" s="2">
        <v>0</v>
      </c>
      <c r="N1465" s="6" t="str">
        <f t="shared" si="22"/>
        <v>-</v>
      </c>
      <c r="O1465" s="2">
        <v>0</v>
      </c>
      <c r="P1465" s="2">
        <v>0</v>
      </c>
    </row>
    <row r="1466" spans="1:16" ht="45" x14ac:dyDescent="0.25">
      <c r="A1466" s="1" t="s">
        <v>1882</v>
      </c>
      <c r="B1466" s="1" t="s">
        <v>46</v>
      </c>
      <c r="C1466" s="1" t="s">
        <v>7</v>
      </c>
      <c r="D1466" s="13" t="s">
        <v>321</v>
      </c>
      <c r="E1466" s="13" t="s">
        <v>4062</v>
      </c>
      <c r="F1466" s="11" t="s">
        <v>3128</v>
      </c>
      <c r="G1466" s="1" t="s">
        <v>3129</v>
      </c>
      <c r="H1466" s="1" t="s">
        <v>49</v>
      </c>
      <c r="I1466" s="1" t="s">
        <v>51</v>
      </c>
      <c r="J1466" s="2">
        <v>118964</v>
      </c>
      <c r="K1466" s="2">
        <v>0</v>
      </c>
      <c r="L1466" s="2">
        <v>0</v>
      </c>
      <c r="M1466" s="2">
        <v>0</v>
      </c>
      <c r="N1466" s="6" t="str">
        <f t="shared" si="22"/>
        <v>-</v>
      </c>
      <c r="O1466" s="2">
        <v>0</v>
      </c>
      <c r="P1466" s="2">
        <v>0</v>
      </c>
    </row>
    <row r="1467" spans="1:16" ht="30" x14ac:dyDescent="0.25">
      <c r="A1467" s="1" t="s">
        <v>1882</v>
      </c>
      <c r="B1467" s="1" t="s">
        <v>46</v>
      </c>
      <c r="C1467" s="1" t="s">
        <v>7</v>
      </c>
      <c r="D1467" s="13" t="s">
        <v>322</v>
      </c>
      <c r="E1467" s="13" t="s">
        <v>322</v>
      </c>
      <c r="F1467" s="11" t="s">
        <v>3130</v>
      </c>
      <c r="G1467" s="1" t="s">
        <v>3131</v>
      </c>
      <c r="H1467" s="1" t="s">
        <v>49</v>
      </c>
      <c r="I1467" s="1" t="s">
        <v>49</v>
      </c>
      <c r="J1467" s="2">
        <v>522000</v>
      </c>
      <c r="K1467" s="2">
        <v>423650</v>
      </c>
      <c r="L1467" s="2">
        <v>423650</v>
      </c>
      <c r="M1467" s="2">
        <v>0</v>
      </c>
      <c r="N1467" s="6">
        <f t="shared" si="22"/>
        <v>0</v>
      </c>
      <c r="O1467" s="2">
        <v>752288</v>
      </c>
      <c r="P1467" s="2">
        <v>0</v>
      </c>
    </row>
    <row r="1468" spans="1:16" ht="30" x14ac:dyDescent="0.25">
      <c r="A1468" s="1" t="s">
        <v>1882</v>
      </c>
      <c r="B1468" s="1" t="s">
        <v>46</v>
      </c>
      <c r="C1468" s="1" t="s">
        <v>7</v>
      </c>
      <c r="D1468" s="13" t="s">
        <v>322</v>
      </c>
      <c r="E1468" s="13" t="s">
        <v>322</v>
      </c>
      <c r="F1468" s="11" t="s">
        <v>3132</v>
      </c>
      <c r="G1468" s="1" t="s">
        <v>3133</v>
      </c>
      <c r="H1468" s="1" t="s">
        <v>133</v>
      </c>
      <c r="I1468" s="1" t="s">
        <v>134</v>
      </c>
      <c r="J1468" s="2">
        <v>956304</v>
      </c>
      <c r="K1468" s="2">
        <v>0</v>
      </c>
      <c r="L1468" s="2">
        <v>0</v>
      </c>
      <c r="M1468" s="2">
        <v>0</v>
      </c>
      <c r="N1468" s="6" t="str">
        <f t="shared" si="22"/>
        <v>-</v>
      </c>
      <c r="O1468" s="2">
        <v>0</v>
      </c>
      <c r="P1468" s="2">
        <v>0</v>
      </c>
    </row>
    <row r="1469" spans="1:16" ht="30" x14ac:dyDescent="0.25">
      <c r="A1469" s="1" t="s">
        <v>1882</v>
      </c>
      <c r="B1469" s="1" t="s">
        <v>46</v>
      </c>
      <c r="C1469" s="1" t="s">
        <v>7</v>
      </c>
      <c r="D1469" s="13" t="s">
        <v>322</v>
      </c>
      <c r="E1469" s="13" t="s">
        <v>322</v>
      </c>
      <c r="F1469" s="11" t="s">
        <v>3134</v>
      </c>
      <c r="G1469" s="1" t="s">
        <v>3135</v>
      </c>
      <c r="H1469" s="1" t="s">
        <v>49</v>
      </c>
      <c r="I1469" s="1" t="s">
        <v>49</v>
      </c>
      <c r="J1469" s="2">
        <v>956304</v>
      </c>
      <c r="K1469" s="2">
        <v>0</v>
      </c>
      <c r="L1469" s="2">
        <v>0</v>
      </c>
      <c r="M1469" s="2">
        <v>0</v>
      </c>
      <c r="N1469" s="6" t="str">
        <f t="shared" si="22"/>
        <v>-</v>
      </c>
      <c r="O1469" s="2">
        <v>0</v>
      </c>
      <c r="P1469" s="2">
        <v>0</v>
      </c>
    </row>
    <row r="1470" spans="1:16" ht="30" x14ac:dyDescent="0.25">
      <c r="A1470" s="1" t="s">
        <v>1882</v>
      </c>
      <c r="B1470" s="1" t="s">
        <v>46</v>
      </c>
      <c r="C1470" s="1" t="s">
        <v>7</v>
      </c>
      <c r="D1470" s="13" t="s">
        <v>322</v>
      </c>
      <c r="E1470" s="13" t="s">
        <v>322</v>
      </c>
      <c r="F1470" s="11" t="s">
        <v>3136</v>
      </c>
      <c r="G1470" s="1" t="s">
        <v>3137</v>
      </c>
      <c r="H1470" s="1" t="s">
        <v>49</v>
      </c>
      <c r="I1470" s="1" t="s">
        <v>51</v>
      </c>
      <c r="J1470" s="2">
        <v>896535</v>
      </c>
      <c r="K1470" s="2">
        <v>0</v>
      </c>
      <c r="L1470" s="2">
        <v>0</v>
      </c>
      <c r="M1470" s="2">
        <v>0</v>
      </c>
      <c r="N1470" s="6" t="str">
        <f t="shared" si="22"/>
        <v>-</v>
      </c>
      <c r="O1470" s="2">
        <v>0</v>
      </c>
      <c r="P1470" s="2">
        <v>0</v>
      </c>
    </row>
    <row r="1471" spans="1:16" ht="30" x14ac:dyDescent="0.25">
      <c r="A1471" s="1" t="s">
        <v>1882</v>
      </c>
      <c r="B1471" s="1" t="s">
        <v>46</v>
      </c>
      <c r="C1471" s="1" t="s">
        <v>7</v>
      </c>
      <c r="D1471" s="13" t="s">
        <v>322</v>
      </c>
      <c r="E1471" s="13" t="s">
        <v>322</v>
      </c>
      <c r="F1471" s="11" t="s">
        <v>3138</v>
      </c>
      <c r="G1471" s="1" t="s">
        <v>3139</v>
      </c>
      <c r="H1471" s="1" t="s">
        <v>133</v>
      </c>
      <c r="I1471" s="1" t="s">
        <v>134</v>
      </c>
      <c r="J1471" s="2">
        <v>776997</v>
      </c>
      <c r="K1471" s="2">
        <v>0</v>
      </c>
      <c r="L1471" s="2">
        <v>0</v>
      </c>
      <c r="M1471" s="2">
        <v>0</v>
      </c>
      <c r="N1471" s="6" t="str">
        <f t="shared" si="22"/>
        <v>-</v>
      </c>
      <c r="O1471" s="2">
        <v>0</v>
      </c>
      <c r="P1471" s="2">
        <v>0</v>
      </c>
    </row>
    <row r="1472" spans="1:16" ht="30" x14ac:dyDescent="0.25">
      <c r="A1472" s="1" t="s">
        <v>1882</v>
      </c>
      <c r="B1472" s="1" t="s">
        <v>46</v>
      </c>
      <c r="C1472" s="1" t="s">
        <v>7</v>
      </c>
      <c r="D1472" s="13" t="s">
        <v>322</v>
      </c>
      <c r="E1472" s="13" t="s">
        <v>322</v>
      </c>
      <c r="F1472" s="11" t="s">
        <v>3140</v>
      </c>
      <c r="G1472" s="1" t="s">
        <v>3141</v>
      </c>
      <c r="H1472" s="1" t="s">
        <v>133</v>
      </c>
      <c r="I1472" s="1" t="s">
        <v>137</v>
      </c>
      <c r="J1472" s="2">
        <v>896535</v>
      </c>
      <c r="K1472" s="2">
        <v>0</v>
      </c>
      <c r="L1472" s="2">
        <v>0</v>
      </c>
      <c r="M1472" s="2">
        <v>0</v>
      </c>
      <c r="N1472" s="6" t="str">
        <f t="shared" si="22"/>
        <v>-</v>
      </c>
      <c r="O1472" s="2">
        <v>0</v>
      </c>
      <c r="P1472" s="2">
        <v>0</v>
      </c>
    </row>
    <row r="1473" spans="1:16" ht="30" x14ac:dyDescent="0.25">
      <c r="A1473" s="1" t="s">
        <v>1882</v>
      </c>
      <c r="B1473" s="1" t="s">
        <v>46</v>
      </c>
      <c r="C1473" s="1" t="s">
        <v>7</v>
      </c>
      <c r="D1473" s="13" t="s">
        <v>322</v>
      </c>
      <c r="E1473" s="13" t="s">
        <v>322</v>
      </c>
      <c r="F1473" s="11" t="s">
        <v>3142</v>
      </c>
      <c r="G1473" s="1" t="s">
        <v>3143</v>
      </c>
      <c r="H1473" s="1" t="s">
        <v>133</v>
      </c>
      <c r="I1473" s="1" t="s">
        <v>137</v>
      </c>
      <c r="J1473" s="2">
        <v>812858</v>
      </c>
      <c r="K1473" s="2">
        <v>0</v>
      </c>
      <c r="L1473" s="2">
        <v>0</v>
      </c>
      <c r="M1473" s="2">
        <v>0</v>
      </c>
      <c r="N1473" s="6" t="str">
        <f t="shared" si="22"/>
        <v>-</v>
      </c>
      <c r="O1473" s="2">
        <v>0</v>
      </c>
      <c r="P1473" s="2">
        <v>0</v>
      </c>
    </row>
    <row r="1474" spans="1:16" ht="45" x14ac:dyDescent="0.25">
      <c r="A1474" s="1" t="s">
        <v>1882</v>
      </c>
      <c r="B1474" s="1" t="s">
        <v>46</v>
      </c>
      <c r="C1474" s="1" t="s">
        <v>7</v>
      </c>
      <c r="D1474" s="13" t="s">
        <v>321</v>
      </c>
      <c r="E1474" s="13" t="s">
        <v>4062</v>
      </c>
      <c r="F1474" s="11" t="s">
        <v>3144</v>
      </c>
      <c r="G1474" s="1" t="s">
        <v>3145</v>
      </c>
      <c r="H1474" s="1" t="s">
        <v>49</v>
      </c>
      <c r="I1474" s="1" t="s">
        <v>49</v>
      </c>
      <c r="J1474" s="2">
        <v>678621</v>
      </c>
      <c r="K1474" s="2">
        <v>0</v>
      </c>
      <c r="L1474" s="2">
        <v>0</v>
      </c>
      <c r="M1474" s="2">
        <v>0</v>
      </c>
      <c r="N1474" s="6" t="str">
        <f t="shared" si="22"/>
        <v>-</v>
      </c>
      <c r="O1474" s="2">
        <v>0</v>
      </c>
      <c r="P1474" s="2">
        <v>0</v>
      </c>
    </row>
    <row r="1475" spans="1:16" ht="45" x14ac:dyDescent="0.25">
      <c r="A1475" s="1" t="s">
        <v>1882</v>
      </c>
      <c r="B1475" s="1" t="s">
        <v>46</v>
      </c>
      <c r="C1475" s="1" t="s">
        <v>7</v>
      </c>
      <c r="D1475" s="13" t="s">
        <v>321</v>
      </c>
      <c r="E1475" s="13" t="s">
        <v>4062</v>
      </c>
      <c r="F1475" s="11" t="s">
        <v>3146</v>
      </c>
      <c r="G1475" s="1" t="s">
        <v>3147</v>
      </c>
      <c r="H1475" s="1" t="s">
        <v>49</v>
      </c>
      <c r="I1475" s="1" t="s">
        <v>49</v>
      </c>
      <c r="J1475" s="2">
        <v>418383</v>
      </c>
      <c r="K1475" s="2">
        <v>0</v>
      </c>
      <c r="L1475" s="2">
        <v>0</v>
      </c>
      <c r="M1475" s="2">
        <v>0</v>
      </c>
      <c r="N1475" s="6" t="str">
        <f t="shared" si="22"/>
        <v>-</v>
      </c>
      <c r="O1475" s="2">
        <v>0</v>
      </c>
      <c r="P1475" s="2">
        <v>0</v>
      </c>
    </row>
    <row r="1476" spans="1:16" ht="30" x14ac:dyDescent="0.25">
      <c r="A1476" s="1" t="s">
        <v>1882</v>
      </c>
      <c r="B1476" s="1" t="s">
        <v>46</v>
      </c>
      <c r="C1476" s="1" t="s">
        <v>7</v>
      </c>
      <c r="D1476" s="13" t="s">
        <v>322</v>
      </c>
      <c r="E1476" s="13" t="s">
        <v>322</v>
      </c>
      <c r="F1476" s="11" t="s">
        <v>3148</v>
      </c>
      <c r="G1476" s="1" t="s">
        <v>3149</v>
      </c>
      <c r="H1476" s="1" t="s">
        <v>133</v>
      </c>
      <c r="I1476" s="1" t="s">
        <v>134</v>
      </c>
      <c r="J1476" s="2">
        <v>642319</v>
      </c>
      <c r="K1476" s="2">
        <v>0</v>
      </c>
      <c r="L1476" s="2">
        <v>0</v>
      </c>
      <c r="M1476" s="2">
        <v>0</v>
      </c>
      <c r="N1476" s="6" t="str">
        <f t="shared" si="22"/>
        <v>-</v>
      </c>
      <c r="O1476" s="2">
        <v>0</v>
      </c>
      <c r="P1476" s="2">
        <v>0</v>
      </c>
    </row>
    <row r="1477" spans="1:16" ht="30" x14ac:dyDescent="0.25">
      <c r="A1477" s="1" t="s">
        <v>1882</v>
      </c>
      <c r="B1477" s="1" t="s">
        <v>46</v>
      </c>
      <c r="C1477" s="1" t="s">
        <v>7</v>
      </c>
      <c r="D1477" s="13" t="s">
        <v>322</v>
      </c>
      <c r="E1477" s="13" t="s">
        <v>322</v>
      </c>
      <c r="F1477" s="11" t="s">
        <v>3150</v>
      </c>
      <c r="G1477" s="1" t="s">
        <v>3151</v>
      </c>
      <c r="H1477" s="1" t="s">
        <v>49</v>
      </c>
      <c r="I1477" s="1" t="s">
        <v>49</v>
      </c>
      <c r="J1477" s="2">
        <v>418383</v>
      </c>
      <c r="K1477" s="2">
        <v>0</v>
      </c>
      <c r="L1477" s="2">
        <v>0</v>
      </c>
      <c r="M1477" s="2">
        <v>0</v>
      </c>
      <c r="N1477" s="6" t="str">
        <f t="shared" ref="N1477:N1540" si="23">IF(K1477=0,"-",M1477/K1477)</f>
        <v>-</v>
      </c>
      <c r="O1477" s="2">
        <v>0</v>
      </c>
      <c r="P1477" s="2">
        <v>0</v>
      </c>
    </row>
    <row r="1478" spans="1:16" ht="30" x14ac:dyDescent="0.25">
      <c r="A1478" s="1" t="s">
        <v>1882</v>
      </c>
      <c r="B1478" s="1" t="s">
        <v>14</v>
      </c>
      <c r="C1478" s="1" t="s">
        <v>7</v>
      </c>
      <c r="D1478" s="13" t="s">
        <v>322</v>
      </c>
      <c r="E1478" s="13" t="s">
        <v>4062</v>
      </c>
      <c r="F1478" s="11" t="s">
        <v>4139</v>
      </c>
      <c r="G1478" s="1" t="s">
        <v>4140</v>
      </c>
      <c r="H1478" s="1" t="s">
        <v>16</v>
      </c>
      <c r="I1478" s="1" t="s">
        <v>16</v>
      </c>
      <c r="J1478" s="2">
        <v>0</v>
      </c>
      <c r="K1478" s="2">
        <v>498329</v>
      </c>
      <c r="L1478" s="2">
        <v>498329</v>
      </c>
      <c r="M1478" s="2">
        <v>148244.139</v>
      </c>
      <c r="N1478" s="6">
        <f t="shared" si="23"/>
        <v>0.29748246439601145</v>
      </c>
      <c r="O1478" s="2">
        <v>0</v>
      </c>
      <c r="P1478" s="2">
        <v>0</v>
      </c>
    </row>
    <row r="1479" spans="1:16" ht="30" x14ac:dyDescent="0.25">
      <c r="A1479" s="1" t="s">
        <v>1882</v>
      </c>
      <c r="B1479" s="1" t="s">
        <v>14</v>
      </c>
      <c r="C1479" s="1" t="s">
        <v>7</v>
      </c>
      <c r="D1479" s="13" t="s">
        <v>324</v>
      </c>
      <c r="E1479" s="13" t="s">
        <v>324</v>
      </c>
      <c r="F1479" s="11" t="s">
        <v>3152</v>
      </c>
      <c r="G1479" s="1" t="s">
        <v>3153</v>
      </c>
      <c r="H1479" s="1" t="s">
        <v>18</v>
      </c>
      <c r="I1479" s="1" t="s">
        <v>1821</v>
      </c>
      <c r="J1479" s="2">
        <v>626400</v>
      </c>
      <c r="K1479" s="2">
        <v>0</v>
      </c>
      <c r="L1479" s="2">
        <v>0</v>
      </c>
      <c r="M1479" s="2">
        <v>0</v>
      </c>
      <c r="N1479" s="6" t="str">
        <f t="shared" si="23"/>
        <v>-</v>
      </c>
      <c r="O1479" s="2">
        <v>0</v>
      </c>
      <c r="P1479" s="2">
        <v>0</v>
      </c>
    </row>
    <row r="1480" spans="1:16" ht="45" x14ac:dyDescent="0.25">
      <c r="A1480" s="1" t="s">
        <v>1882</v>
      </c>
      <c r="B1480" s="1" t="s">
        <v>14</v>
      </c>
      <c r="C1480" s="1" t="s">
        <v>7</v>
      </c>
      <c r="D1480" s="13" t="s">
        <v>321</v>
      </c>
      <c r="E1480" s="13" t="s">
        <v>4062</v>
      </c>
      <c r="F1480" s="11" t="s">
        <v>1887</v>
      </c>
      <c r="G1480" s="1" t="s">
        <v>1888</v>
      </c>
      <c r="H1480" s="1" t="s">
        <v>18</v>
      </c>
      <c r="I1480" s="1" t="s">
        <v>3154</v>
      </c>
      <c r="J1480" s="2">
        <v>179306</v>
      </c>
      <c r="K1480" s="2">
        <v>514502</v>
      </c>
      <c r="L1480" s="2">
        <v>514502</v>
      </c>
      <c r="M1480" s="2">
        <v>300971.67799999996</v>
      </c>
      <c r="N1480" s="6">
        <f t="shared" si="23"/>
        <v>0.58497669202452074</v>
      </c>
      <c r="O1480" s="2">
        <v>0</v>
      </c>
      <c r="P1480" s="2">
        <v>0</v>
      </c>
    </row>
    <row r="1481" spans="1:16" ht="45" x14ac:dyDescent="0.25">
      <c r="A1481" s="1" t="s">
        <v>1882</v>
      </c>
      <c r="B1481" s="1" t="s">
        <v>14</v>
      </c>
      <c r="C1481" s="1" t="s">
        <v>7</v>
      </c>
      <c r="D1481" s="13" t="s">
        <v>321</v>
      </c>
      <c r="E1481" s="13" t="s">
        <v>4062</v>
      </c>
      <c r="F1481" s="11" t="s">
        <v>3155</v>
      </c>
      <c r="G1481" s="1" t="s">
        <v>3156</v>
      </c>
      <c r="H1481" s="1" t="s">
        <v>18</v>
      </c>
      <c r="I1481" s="1" t="s">
        <v>1821</v>
      </c>
      <c r="J1481" s="2">
        <v>835200</v>
      </c>
      <c r="K1481" s="2">
        <v>0</v>
      </c>
      <c r="L1481" s="2">
        <v>0</v>
      </c>
      <c r="M1481" s="2">
        <v>0</v>
      </c>
      <c r="N1481" s="6" t="str">
        <f t="shared" si="23"/>
        <v>-</v>
      </c>
      <c r="O1481" s="2">
        <v>0</v>
      </c>
      <c r="P1481" s="2">
        <v>0</v>
      </c>
    </row>
    <row r="1482" spans="1:16" ht="30" x14ac:dyDescent="0.25">
      <c r="A1482" s="1" t="s">
        <v>1882</v>
      </c>
      <c r="B1482" s="1" t="s">
        <v>14</v>
      </c>
      <c r="C1482" s="1" t="s">
        <v>7</v>
      </c>
      <c r="D1482" s="13" t="s">
        <v>324</v>
      </c>
      <c r="E1482" s="13" t="s">
        <v>324</v>
      </c>
      <c r="F1482" s="11" t="s">
        <v>1889</v>
      </c>
      <c r="G1482" s="1" t="s">
        <v>1890</v>
      </c>
      <c r="H1482" s="1" t="s">
        <v>18</v>
      </c>
      <c r="I1482" s="1" t="s">
        <v>1891</v>
      </c>
      <c r="J1482" s="2">
        <v>164260</v>
      </c>
      <c r="K1482" s="2">
        <v>726303</v>
      </c>
      <c r="L1482" s="2">
        <v>726303</v>
      </c>
      <c r="M1482" s="2">
        <v>624620.23600000003</v>
      </c>
      <c r="N1482" s="6">
        <f t="shared" si="23"/>
        <v>0.85999952636847166</v>
      </c>
      <c r="O1482" s="2">
        <v>0</v>
      </c>
      <c r="P1482" s="2">
        <v>0</v>
      </c>
    </row>
    <row r="1483" spans="1:16" ht="45" x14ac:dyDescent="0.25">
      <c r="A1483" s="1" t="s">
        <v>1882</v>
      </c>
      <c r="B1483" s="1" t="s">
        <v>14</v>
      </c>
      <c r="C1483" s="1" t="s">
        <v>7</v>
      </c>
      <c r="D1483" s="13" t="s">
        <v>321</v>
      </c>
      <c r="E1483" s="13" t="s">
        <v>4062</v>
      </c>
      <c r="F1483" s="11" t="s">
        <v>3157</v>
      </c>
      <c r="G1483" s="1" t="s">
        <v>3158</v>
      </c>
      <c r="H1483" s="1" t="s">
        <v>18</v>
      </c>
      <c r="I1483" s="1" t="s">
        <v>148</v>
      </c>
      <c r="J1483" s="2">
        <v>991693</v>
      </c>
      <c r="K1483" s="2">
        <v>0</v>
      </c>
      <c r="L1483" s="2">
        <v>0</v>
      </c>
      <c r="M1483" s="2">
        <v>0</v>
      </c>
      <c r="N1483" s="6" t="str">
        <f t="shared" si="23"/>
        <v>-</v>
      </c>
      <c r="O1483" s="2">
        <v>0</v>
      </c>
      <c r="P1483" s="2">
        <v>0</v>
      </c>
    </row>
    <row r="1484" spans="1:16" ht="45" x14ac:dyDescent="0.25">
      <c r="A1484" s="1" t="s">
        <v>1882</v>
      </c>
      <c r="B1484" s="1" t="s">
        <v>14</v>
      </c>
      <c r="C1484" s="1" t="s">
        <v>7</v>
      </c>
      <c r="D1484" s="13" t="s">
        <v>321</v>
      </c>
      <c r="E1484" s="13" t="s">
        <v>4062</v>
      </c>
      <c r="F1484" s="11" t="s">
        <v>1892</v>
      </c>
      <c r="G1484" s="1" t="s">
        <v>1893</v>
      </c>
      <c r="H1484" s="1" t="s">
        <v>9</v>
      </c>
      <c r="I1484" s="1" t="s">
        <v>10</v>
      </c>
      <c r="J1484" s="2">
        <v>176538</v>
      </c>
      <c r="K1484" s="2">
        <v>362935</v>
      </c>
      <c r="L1484" s="2">
        <v>362935</v>
      </c>
      <c r="M1484" s="2">
        <v>115985.463</v>
      </c>
      <c r="N1484" s="6">
        <f t="shared" si="23"/>
        <v>0.31957640624354222</v>
      </c>
      <c r="O1484" s="2">
        <v>0</v>
      </c>
      <c r="P1484" s="2">
        <v>0</v>
      </c>
    </row>
    <row r="1485" spans="1:16" ht="45" x14ac:dyDescent="0.25">
      <c r="A1485" s="1" t="s">
        <v>1882</v>
      </c>
      <c r="B1485" s="1" t="s">
        <v>14</v>
      </c>
      <c r="C1485" s="1" t="s">
        <v>7</v>
      </c>
      <c r="D1485" s="13" t="s">
        <v>4487</v>
      </c>
      <c r="E1485" s="13" t="s">
        <v>4488</v>
      </c>
      <c r="F1485" s="11" t="s">
        <v>4610</v>
      </c>
      <c r="G1485" s="1" t="s">
        <v>4611</v>
      </c>
      <c r="H1485" s="1" t="s">
        <v>18</v>
      </c>
      <c r="I1485" s="1" t="s">
        <v>4941</v>
      </c>
      <c r="J1485" s="2">
        <v>0</v>
      </c>
      <c r="K1485" s="2">
        <v>389300</v>
      </c>
      <c r="L1485" s="2">
        <v>389300</v>
      </c>
      <c r="M1485" s="2">
        <v>89372.561000000002</v>
      </c>
      <c r="N1485" s="6">
        <f t="shared" si="23"/>
        <v>0.22957246596455178</v>
      </c>
      <c r="O1485" s="2">
        <v>217550</v>
      </c>
      <c r="P1485" s="2">
        <v>0</v>
      </c>
    </row>
    <row r="1486" spans="1:16" ht="45" x14ac:dyDescent="0.25">
      <c r="A1486" s="1" t="s">
        <v>1882</v>
      </c>
      <c r="B1486" s="1" t="s">
        <v>57</v>
      </c>
      <c r="C1486" s="1" t="s">
        <v>7</v>
      </c>
      <c r="D1486" s="13" t="s">
        <v>321</v>
      </c>
      <c r="E1486" s="13" t="s">
        <v>4062</v>
      </c>
      <c r="F1486" s="11" t="s">
        <v>1894</v>
      </c>
      <c r="G1486" s="1" t="s">
        <v>1895</v>
      </c>
      <c r="H1486" s="1" t="s">
        <v>9</v>
      </c>
      <c r="I1486" s="1" t="s">
        <v>10</v>
      </c>
      <c r="J1486" s="2">
        <v>113952</v>
      </c>
      <c r="K1486" s="2">
        <v>892710</v>
      </c>
      <c r="L1486" s="2">
        <v>892710</v>
      </c>
      <c r="M1486" s="2">
        <v>146824.815</v>
      </c>
      <c r="N1486" s="6">
        <f t="shared" si="23"/>
        <v>0.16447089760392514</v>
      </c>
      <c r="O1486" s="2">
        <v>315000</v>
      </c>
      <c r="P1486" s="2">
        <v>0</v>
      </c>
    </row>
    <row r="1487" spans="1:16" ht="30" x14ac:dyDescent="0.25">
      <c r="A1487" s="1" t="s">
        <v>1882</v>
      </c>
      <c r="B1487" s="1" t="s">
        <v>57</v>
      </c>
      <c r="C1487" s="1" t="s">
        <v>7</v>
      </c>
      <c r="D1487" s="13" t="s">
        <v>324</v>
      </c>
      <c r="E1487" s="13" t="s">
        <v>324</v>
      </c>
      <c r="F1487" s="11" t="s">
        <v>3159</v>
      </c>
      <c r="G1487" s="1" t="s">
        <v>3160</v>
      </c>
      <c r="H1487" s="1" t="s">
        <v>58</v>
      </c>
      <c r="I1487" s="1" t="s">
        <v>736</v>
      </c>
      <c r="J1487" s="2">
        <v>345564</v>
      </c>
      <c r="K1487" s="2">
        <v>0</v>
      </c>
      <c r="L1487" s="2">
        <v>0</v>
      </c>
      <c r="M1487" s="2">
        <v>0</v>
      </c>
      <c r="N1487" s="6" t="str">
        <f t="shared" si="23"/>
        <v>-</v>
      </c>
      <c r="O1487" s="2">
        <v>0</v>
      </c>
      <c r="P1487" s="2">
        <v>0</v>
      </c>
    </row>
    <row r="1488" spans="1:16" ht="30" x14ac:dyDescent="0.25">
      <c r="A1488" s="1" t="s">
        <v>1882</v>
      </c>
      <c r="B1488" s="1" t="s">
        <v>57</v>
      </c>
      <c r="C1488" s="1" t="s">
        <v>7</v>
      </c>
      <c r="D1488" s="13" t="s">
        <v>324</v>
      </c>
      <c r="E1488" s="13" t="s">
        <v>324</v>
      </c>
      <c r="F1488" s="11" t="s">
        <v>3161</v>
      </c>
      <c r="G1488" s="1" t="s">
        <v>3162</v>
      </c>
      <c r="H1488" s="1" t="s">
        <v>58</v>
      </c>
      <c r="I1488" s="1" t="s">
        <v>58</v>
      </c>
      <c r="J1488" s="2">
        <v>800491</v>
      </c>
      <c r="K1488" s="2">
        <v>0</v>
      </c>
      <c r="L1488" s="2">
        <v>0</v>
      </c>
      <c r="M1488" s="2">
        <v>0</v>
      </c>
      <c r="N1488" s="6" t="str">
        <f t="shared" si="23"/>
        <v>-</v>
      </c>
      <c r="O1488" s="2">
        <v>0</v>
      </c>
      <c r="P1488" s="2">
        <v>0</v>
      </c>
    </row>
    <row r="1489" spans="1:16" ht="30" x14ac:dyDescent="0.25">
      <c r="A1489" s="1" t="s">
        <v>1882</v>
      </c>
      <c r="B1489" s="1" t="s">
        <v>57</v>
      </c>
      <c r="C1489" s="1" t="s">
        <v>7</v>
      </c>
      <c r="D1489" s="13" t="s">
        <v>324</v>
      </c>
      <c r="E1489" s="13" t="s">
        <v>324</v>
      </c>
      <c r="F1489" s="11" t="s">
        <v>3163</v>
      </c>
      <c r="G1489" s="1" t="s">
        <v>3164</v>
      </c>
      <c r="H1489" s="1" t="s">
        <v>58</v>
      </c>
      <c r="I1489" s="1" t="s">
        <v>58</v>
      </c>
      <c r="J1489" s="2">
        <v>119486</v>
      </c>
      <c r="K1489" s="2">
        <v>0</v>
      </c>
      <c r="L1489" s="2">
        <v>0</v>
      </c>
      <c r="M1489" s="2">
        <v>0</v>
      </c>
      <c r="N1489" s="6" t="str">
        <f t="shared" si="23"/>
        <v>-</v>
      </c>
      <c r="O1489" s="2">
        <v>0</v>
      </c>
      <c r="P1489" s="2">
        <v>0</v>
      </c>
    </row>
    <row r="1490" spans="1:16" ht="30" x14ac:dyDescent="0.25">
      <c r="A1490" s="1" t="s">
        <v>1882</v>
      </c>
      <c r="B1490" s="1" t="s">
        <v>57</v>
      </c>
      <c r="C1490" s="1" t="s">
        <v>7</v>
      </c>
      <c r="D1490" s="13" t="s">
        <v>322</v>
      </c>
      <c r="E1490" s="13" t="s">
        <v>322</v>
      </c>
      <c r="F1490" s="11" t="s">
        <v>4141</v>
      </c>
      <c r="G1490" s="1" t="s">
        <v>4142</v>
      </c>
      <c r="H1490" s="1" t="s">
        <v>151</v>
      </c>
      <c r="I1490" s="1" t="s">
        <v>323</v>
      </c>
      <c r="J1490" s="2">
        <v>0</v>
      </c>
      <c r="K1490" s="2">
        <v>224497</v>
      </c>
      <c r="L1490" s="2">
        <v>224497</v>
      </c>
      <c r="M1490" s="2">
        <v>224496.764</v>
      </c>
      <c r="N1490" s="6">
        <f t="shared" si="23"/>
        <v>0.99999894876100792</v>
      </c>
      <c r="O1490" s="2">
        <v>0</v>
      </c>
      <c r="P1490" s="2">
        <v>0</v>
      </c>
    </row>
    <row r="1491" spans="1:16" ht="30" x14ac:dyDescent="0.25">
      <c r="A1491" s="1" t="s">
        <v>1882</v>
      </c>
      <c r="B1491" s="1" t="s">
        <v>57</v>
      </c>
      <c r="C1491" s="1" t="s">
        <v>7</v>
      </c>
      <c r="D1491" s="13" t="s">
        <v>322</v>
      </c>
      <c r="E1491" s="13" t="s">
        <v>322</v>
      </c>
      <c r="F1491" s="11" t="s">
        <v>4143</v>
      </c>
      <c r="G1491" s="1" t="s">
        <v>4144</v>
      </c>
      <c r="H1491" s="1" t="s">
        <v>151</v>
      </c>
      <c r="I1491" s="1" t="s">
        <v>323</v>
      </c>
      <c r="J1491" s="2">
        <v>0</v>
      </c>
      <c r="K1491" s="2">
        <v>225333</v>
      </c>
      <c r="L1491" s="2">
        <v>225333</v>
      </c>
      <c r="M1491" s="2">
        <v>225332.26199999999</v>
      </c>
      <c r="N1491" s="6">
        <f t="shared" si="23"/>
        <v>0.99999672484722602</v>
      </c>
      <c r="O1491" s="2">
        <v>0</v>
      </c>
      <c r="P1491" s="2">
        <v>0</v>
      </c>
    </row>
    <row r="1492" spans="1:16" ht="30" x14ac:dyDescent="0.25">
      <c r="A1492" s="1" t="s">
        <v>1882</v>
      </c>
      <c r="B1492" s="1" t="s">
        <v>57</v>
      </c>
      <c r="C1492" s="1" t="s">
        <v>7</v>
      </c>
      <c r="D1492" s="13" t="s">
        <v>322</v>
      </c>
      <c r="E1492" s="13" t="s">
        <v>322</v>
      </c>
      <c r="F1492" s="11" t="s">
        <v>4145</v>
      </c>
      <c r="G1492" s="1" t="s">
        <v>4146</v>
      </c>
      <c r="H1492" s="1" t="s">
        <v>151</v>
      </c>
      <c r="I1492" s="1" t="s">
        <v>152</v>
      </c>
      <c r="J1492" s="2">
        <v>0</v>
      </c>
      <c r="K1492" s="2">
        <v>312165</v>
      </c>
      <c r="L1492" s="2">
        <v>312165</v>
      </c>
      <c r="M1492" s="2">
        <v>312164.46000000002</v>
      </c>
      <c r="N1492" s="6">
        <f t="shared" si="23"/>
        <v>0.99999827014559617</v>
      </c>
      <c r="O1492" s="2">
        <v>0</v>
      </c>
      <c r="P1492" s="2">
        <v>0</v>
      </c>
    </row>
    <row r="1493" spans="1:16" ht="45" x14ac:dyDescent="0.25">
      <c r="A1493" s="1" t="s">
        <v>1882</v>
      </c>
      <c r="B1493" s="1" t="s">
        <v>57</v>
      </c>
      <c r="C1493" s="1" t="s">
        <v>7</v>
      </c>
      <c r="D1493" s="13" t="s">
        <v>322</v>
      </c>
      <c r="E1493" s="13" t="s">
        <v>322</v>
      </c>
      <c r="F1493" s="11" t="s">
        <v>4612</v>
      </c>
      <c r="G1493" s="1" t="s">
        <v>4613</v>
      </c>
      <c r="H1493" s="1" t="s">
        <v>151</v>
      </c>
      <c r="I1493" s="1" t="s">
        <v>152</v>
      </c>
      <c r="J1493" s="2">
        <v>0</v>
      </c>
      <c r="K1493" s="2">
        <v>200300</v>
      </c>
      <c r="L1493" s="2">
        <v>200300</v>
      </c>
      <c r="M1493" s="2">
        <v>0</v>
      </c>
      <c r="N1493" s="6">
        <f t="shared" si="23"/>
        <v>0</v>
      </c>
      <c r="O1493" s="2">
        <v>1097033</v>
      </c>
      <c r="P1493" s="2">
        <v>0</v>
      </c>
    </row>
    <row r="1494" spans="1:16" ht="30" x14ac:dyDescent="0.25">
      <c r="A1494" s="1" t="s">
        <v>1882</v>
      </c>
      <c r="B1494" s="1" t="s">
        <v>57</v>
      </c>
      <c r="C1494" s="1" t="s">
        <v>7</v>
      </c>
      <c r="D1494" s="13" t="s">
        <v>324</v>
      </c>
      <c r="E1494" s="13" t="s">
        <v>324</v>
      </c>
      <c r="F1494" s="11" t="s">
        <v>4614</v>
      </c>
      <c r="G1494" s="1" t="s">
        <v>4615</v>
      </c>
      <c r="H1494" s="1" t="s">
        <v>153</v>
      </c>
      <c r="I1494" s="1" t="s">
        <v>729</v>
      </c>
      <c r="J1494" s="2">
        <v>0</v>
      </c>
      <c r="K1494" s="2">
        <v>85850</v>
      </c>
      <c r="L1494" s="2">
        <v>85850</v>
      </c>
      <c r="M1494" s="2">
        <v>0</v>
      </c>
      <c r="N1494" s="6">
        <f t="shared" si="23"/>
        <v>0</v>
      </c>
      <c r="O1494" s="2">
        <v>344600</v>
      </c>
      <c r="P1494" s="2">
        <v>0</v>
      </c>
    </row>
    <row r="1495" spans="1:16" ht="30" x14ac:dyDescent="0.25">
      <c r="A1495" s="1" t="s">
        <v>1882</v>
      </c>
      <c r="B1495" s="1" t="s">
        <v>57</v>
      </c>
      <c r="C1495" s="1" t="s">
        <v>7</v>
      </c>
      <c r="D1495" s="13" t="s">
        <v>322</v>
      </c>
      <c r="E1495" s="13" t="s">
        <v>322</v>
      </c>
      <c r="F1495" s="11" t="s">
        <v>4616</v>
      </c>
      <c r="G1495" s="1" t="s">
        <v>4617</v>
      </c>
      <c r="H1495" s="1" t="s">
        <v>151</v>
      </c>
      <c r="I1495" s="1" t="s">
        <v>10</v>
      </c>
      <c r="J1495" s="2">
        <v>0</v>
      </c>
      <c r="K1495" s="2">
        <v>136728</v>
      </c>
      <c r="L1495" s="2">
        <v>136728</v>
      </c>
      <c r="M1495" s="2">
        <v>0</v>
      </c>
      <c r="N1495" s="6">
        <f t="shared" si="23"/>
        <v>0</v>
      </c>
      <c r="O1495" s="2">
        <v>319732</v>
      </c>
      <c r="P1495" s="2">
        <v>0</v>
      </c>
    </row>
    <row r="1496" spans="1:16" ht="30" x14ac:dyDescent="0.25">
      <c r="A1496" s="1" t="s">
        <v>1882</v>
      </c>
      <c r="B1496" s="1" t="s">
        <v>57</v>
      </c>
      <c r="C1496" s="1" t="s">
        <v>7</v>
      </c>
      <c r="D1496" s="13" t="s">
        <v>324</v>
      </c>
      <c r="E1496" s="13" t="s">
        <v>324</v>
      </c>
      <c r="F1496" s="11" t="s">
        <v>4618</v>
      </c>
      <c r="G1496" s="1" t="s">
        <v>4619</v>
      </c>
      <c r="H1496" s="1" t="s">
        <v>151</v>
      </c>
      <c r="I1496" s="1" t="s">
        <v>152</v>
      </c>
      <c r="J1496" s="2">
        <v>0</v>
      </c>
      <c r="K1496" s="2">
        <v>74454</v>
      </c>
      <c r="L1496" s="2">
        <v>74454</v>
      </c>
      <c r="M1496" s="2">
        <v>0</v>
      </c>
      <c r="N1496" s="6">
        <f t="shared" si="23"/>
        <v>0</v>
      </c>
      <c r="O1496" s="2">
        <v>138829</v>
      </c>
      <c r="P1496" s="2">
        <v>0</v>
      </c>
    </row>
    <row r="1497" spans="1:16" ht="30" x14ac:dyDescent="0.25">
      <c r="A1497" s="1" t="s">
        <v>1882</v>
      </c>
      <c r="B1497" s="1" t="s">
        <v>57</v>
      </c>
      <c r="C1497" s="1" t="s">
        <v>7</v>
      </c>
      <c r="D1497" s="13" t="s">
        <v>322</v>
      </c>
      <c r="E1497" s="13" t="s">
        <v>322</v>
      </c>
      <c r="F1497" s="11" t="s">
        <v>4620</v>
      </c>
      <c r="G1497" s="1" t="s">
        <v>4621</v>
      </c>
      <c r="H1497" s="1" t="s">
        <v>151</v>
      </c>
      <c r="I1497" s="1" t="s">
        <v>152</v>
      </c>
      <c r="J1497" s="2">
        <v>0</v>
      </c>
      <c r="K1497" s="2">
        <v>128522</v>
      </c>
      <c r="L1497" s="2">
        <v>128522</v>
      </c>
      <c r="M1497" s="2">
        <v>0</v>
      </c>
      <c r="N1497" s="6">
        <f t="shared" si="23"/>
        <v>0</v>
      </c>
      <c r="O1497" s="2">
        <v>239240</v>
      </c>
      <c r="P1497" s="2">
        <v>0</v>
      </c>
    </row>
    <row r="1498" spans="1:16" ht="30" x14ac:dyDescent="0.25">
      <c r="A1498" s="1" t="s">
        <v>1882</v>
      </c>
      <c r="B1498" s="1" t="s">
        <v>57</v>
      </c>
      <c r="C1498" s="1" t="s">
        <v>7</v>
      </c>
      <c r="D1498" s="13" t="s">
        <v>324</v>
      </c>
      <c r="E1498" s="13" t="s">
        <v>324</v>
      </c>
      <c r="F1498" s="11" t="s">
        <v>4622</v>
      </c>
      <c r="G1498" s="1" t="s">
        <v>4623</v>
      </c>
      <c r="H1498" s="1" t="s">
        <v>58</v>
      </c>
      <c r="I1498" s="1" t="s">
        <v>61</v>
      </c>
      <c r="J1498" s="2">
        <v>0</v>
      </c>
      <c r="K1498" s="2">
        <v>110381</v>
      </c>
      <c r="L1498" s="2">
        <v>110381</v>
      </c>
      <c r="M1498" s="2">
        <v>0</v>
      </c>
      <c r="N1498" s="6">
        <f t="shared" si="23"/>
        <v>0</v>
      </c>
      <c r="O1498" s="2">
        <v>205550</v>
      </c>
      <c r="P1498" s="2">
        <v>0</v>
      </c>
    </row>
    <row r="1499" spans="1:16" ht="30" x14ac:dyDescent="0.25">
      <c r="A1499" s="1" t="s">
        <v>1882</v>
      </c>
      <c r="B1499" s="1" t="s">
        <v>57</v>
      </c>
      <c r="C1499" s="1" t="s">
        <v>7</v>
      </c>
      <c r="D1499" s="13" t="s">
        <v>322</v>
      </c>
      <c r="E1499" s="13" t="s">
        <v>322</v>
      </c>
      <c r="F1499" s="11" t="s">
        <v>4624</v>
      </c>
      <c r="G1499" s="1" t="s">
        <v>4625</v>
      </c>
      <c r="H1499" s="1" t="s">
        <v>151</v>
      </c>
      <c r="I1499" s="1" t="s">
        <v>323</v>
      </c>
      <c r="J1499" s="2">
        <v>0</v>
      </c>
      <c r="K1499" s="2">
        <v>78198</v>
      </c>
      <c r="L1499" s="2">
        <v>78198</v>
      </c>
      <c r="M1499" s="2">
        <v>0</v>
      </c>
      <c r="N1499" s="6">
        <f t="shared" si="23"/>
        <v>0</v>
      </c>
      <c r="O1499" s="2">
        <v>95942</v>
      </c>
      <c r="P1499" s="2">
        <v>0</v>
      </c>
    </row>
    <row r="1500" spans="1:16" ht="30" x14ac:dyDescent="0.25">
      <c r="A1500" s="1" t="s">
        <v>1882</v>
      </c>
      <c r="B1500" s="1" t="s">
        <v>57</v>
      </c>
      <c r="C1500" s="1" t="s">
        <v>7</v>
      </c>
      <c r="D1500" s="13" t="s">
        <v>3307</v>
      </c>
      <c r="E1500" s="13" t="s">
        <v>3307</v>
      </c>
      <c r="F1500" s="11" t="s">
        <v>4626</v>
      </c>
      <c r="G1500" s="1" t="s">
        <v>4627</v>
      </c>
      <c r="H1500" s="1" t="s">
        <v>151</v>
      </c>
      <c r="I1500" s="1" t="s">
        <v>152</v>
      </c>
      <c r="J1500" s="2">
        <v>0</v>
      </c>
      <c r="K1500" s="2">
        <v>200000</v>
      </c>
      <c r="L1500" s="2">
        <v>200000</v>
      </c>
      <c r="M1500" s="2">
        <v>0</v>
      </c>
      <c r="N1500" s="6">
        <f t="shared" si="23"/>
        <v>0</v>
      </c>
      <c r="O1500" s="2">
        <v>829100</v>
      </c>
      <c r="P1500" s="2">
        <v>0</v>
      </c>
    </row>
    <row r="1501" spans="1:16" ht="30" x14ac:dyDescent="0.25">
      <c r="A1501" s="1" t="s">
        <v>1882</v>
      </c>
      <c r="B1501" s="1" t="s">
        <v>21</v>
      </c>
      <c r="C1501" s="1" t="s">
        <v>7</v>
      </c>
      <c r="D1501" s="13" t="s">
        <v>324</v>
      </c>
      <c r="E1501" s="13" t="s">
        <v>324</v>
      </c>
      <c r="F1501" s="11" t="s">
        <v>1896</v>
      </c>
      <c r="G1501" s="1" t="s">
        <v>1897</v>
      </c>
      <c r="H1501" s="1" t="s">
        <v>325</v>
      </c>
      <c r="I1501" s="1" t="s">
        <v>387</v>
      </c>
      <c r="J1501" s="2">
        <v>357156</v>
      </c>
      <c r="K1501" s="2">
        <v>163849</v>
      </c>
      <c r="L1501" s="2">
        <v>163849</v>
      </c>
      <c r="M1501" s="2">
        <v>163576.07800000001</v>
      </c>
      <c r="N1501" s="6">
        <f t="shared" si="23"/>
        <v>0.99833430780779875</v>
      </c>
      <c r="O1501" s="2">
        <v>0</v>
      </c>
      <c r="P1501" s="2">
        <v>0</v>
      </c>
    </row>
    <row r="1502" spans="1:16" ht="45" x14ac:dyDescent="0.25">
      <c r="A1502" s="1" t="s">
        <v>1882</v>
      </c>
      <c r="B1502" s="1" t="s">
        <v>21</v>
      </c>
      <c r="C1502" s="1" t="s">
        <v>7</v>
      </c>
      <c r="D1502" s="13" t="s">
        <v>321</v>
      </c>
      <c r="E1502" s="13" t="s">
        <v>4062</v>
      </c>
      <c r="F1502" s="11" t="s">
        <v>4430</v>
      </c>
      <c r="G1502" s="1" t="s">
        <v>4431</v>
      </c>
      <c r="H1502" s="1" t="s">
        <v>325</v>
      </c>
      <c r="I1502" s="1" t="s">
        <v>386</v>
      </c>
      <c r="J1502" s="2">
        <v>0</v>
      </c>
      <c r="K1502" s="2">
        <v>24850</v>
      </c>
      <c r="L1502" s="2">
        <v>24850</v>
      </c>
      <c r="M1502" s="2">
        <v>3401.502</v>
      </c>
      <c r="N1502" s="6">
        <f t="shared" si="23"/>
        <v>0.13688136820925553</v>
      </c>
      <c r="O1502" s="2">
        <v>115689</v>
      </c>
      <c r="P1502" s="2">
        <v>0</v>
      </c>
    </row>
    <row r="1503" spans="1:16" ht="30" x14ac:dyDescent="0.25">
      <c r="A1503" s="1" t="s">
        <v>1882</v>
      </c>
      <c r="B1503" s="1" t="s">
        <v>21</v>
      </c>
      <c r="C1503" s="1" t="s">
        <v>7</v>
      </c>
      <c r="D1503" s="13" t="s">
        <v>324</v>
      </c>
      <c r="E1503" s="13" t="s">
        <v>324</v>
      </c>
      <c r="F1503" s="11" t="s">
        <v>4628</v>
      </c>
      <c r="G1503" s="1" t="s">
        <v>4629</v>
      </c>
      <c r="H1503" s="1" t="s">
        <v>9</v>
      </c>
      <c r="I1503" s="1" t="s">
        <v>10</v>
      </c>
      <c r="J1503" s="2">
        <v>0</v>
      </c>
      <c r="K1503" s="2">
        <v>301000</v>
      </c>
      <c r="L1503" s="2">
        <v>301000</v>
      </c>
      <c r="M1503" s="2">
        <v>117.74</v>
      </c>
      <c r="N1503" s="6">
        <f t="shared" si="23"/>
        <v>3.911627906976744E-4</v>
      </c>
      <c r="O1503" s="2">
        <v>400000</v>
      </c>
      <c r="P1503" s="2">
        <v>0</v>
      </c>
    </row>
    <row r="1504" spans="1:16" ht="45" x14ac:dyDescent="0.25">
      <c r="A1504" s="1" t="s">
        <v>1882</v>
      </c>
      <c r="B1504" s="1" t="s">
        <v>21</v>
      </c>
      <c r="C1504" s="1" t="s">
        <v>7</v>
      </c>
      <c r="D1504" s="13" t="s">
        <v>321</v>
      </c>
      <c r="E1504" s="13" t="s">
        <v>4062</v>
      </c>
      <c r="F1504" s="11" t="s">
        <v>3165</v>
      </c>
      <c r="G1504" s="1" t="s">
        <v>3166</v>
      </c>
      <c r="H1504" s="1" t="s">
        <v>325</v>
      </c>
      <c r="I1504" s="1" t="s">
        <v>326</v>
      </c>
      <c r="J1504" s="2">
        <v>1044000</v>
      </c>
      <c r="K1504" s="2">
        <v>1950000</v>
      </c>
      <c r="L1504" s="2">
        <v>1950000</v>
      </c>
      <c r="M1504" s="2">
        <v>136159.84400000001</v>
      </c>
      <c r="N1504" s="6">
        <f t="shared" si="23"/>
        <v>6.9825561025641025E-2</v>
      </c>
      <c r="O1504" s="2">
        <v>148062</v>
      </c>
      <c r="P1504" s="2">
        <v>0</v>
      </c>
    </row>
    <row r="1505" spans="1:16" ht="45" x14ac:dyDescent="0.25">
      <c r="A1505" s="1" t="s">
        <v>1882</v>
      </c>
      <c r="B1505" s="1" t="s">
        <v>21</v>
      </c>
      <c r="C1505" s="1" t="s">
        <v>7</v>
      </c>
      <c r="D1505" s="13" t="s">
        <v>321</v>
      </c>
      <c r="E1505" s="13" t="s">
        <v>4062</v>
      </c>
      <c r="F1505" s="11" t="s">
        <v>3167</v>
      </c>
      <c r="G1505" s="1" t="s">
        <v>3168</v>
      </c>
      <c r="H1505" s="1" t="s">
        <v>9</v>
      </c>
      <c r="I1505" s="1" t="s">
        <v>10</v>
      </c>
      <c r="J1505" s="2">
        <v>522000</v>
      </c>
      <c r="K1505" s="2">
        <v>125000</v>
      </c>
      <c r="L1505" s="2">
        <v>125000</v>
      </c>
      <c r="M1505" s="2">
        <v>0</v>
      </c>
      <c r="N1505" s="6">
        <f t="shared" si="23"/>
        <v>0</v>
      </c>
      <c r="O1505" s="2">
        <v>0</v>
      </c>
      <c r="P1505" s="2">
        <v>0</v>
      </c>
    </row>
    <row r="1506" spans="1:16" ht="45" x14ac:dyDescent="0.25">
      <c r="A1506" s="1" t="s">
        <v>1882</v>
      </c>
      <c r="B1506" s="1" t="s">
        <v>21</v>
      </c>
      <c r="C1506" s="1" t="s">
        <v>7</v>
      </c>
      <c r="D1506" s="13" t="s">
        <v>321</v>
      </c>
      <c r="E1506" s="13" t="s">
        <v>4062</v>
      </c>
      <c r="F1506" s="11" t="s">
        <v>3169</v>
      </c>
      <c r="G1506" s="1" t="s">
        <v>3170</v>
      </c>
      <c r="H1506" s="1" t="s">
        <v>325</v>
      </c>
      <c r="I1506" s="1" t="s">
        <v>3171</v>
      </c>
      <c r="J1506" s="2">
        <v>62640</v>
      </c>
      <c r="K1506" s="2">
        <v>0</v>
      </c>
      <c r="L1506" s="2">
        <v>0</v>
      </c>
      <c r="M1506" s="2">
        <v>0</v>
      </c>
      <c r="N1506" s="6" t="str">
        <f t="shared" si="23"/>
        <v>-</v>
      </c>
      <c r="O1506" s="2">
        <v>0</v>
      </c>
      <c r="P1506" s="2">
        <v>0</v>
      </c>
    </row>
    <row r="1507" spans="1:16" ht="30" x14ac:dyDescent="0.25">
      <c r="A1507" s="1" t="s">
        <v>1882</v>
      </c>
      <c r="B1507" s="1" t="s">
        <v>21</v>
      </c>
      <c r="C1507" s="1" t="s">
        <v>7</v>
      </c>
      <c r="D1507" s="13" t="s">
        <v>324</v>
      </c>
      <c r="E1507" s="13" t="s">
        <v>324</v>
      </c>
      <c r="F1507" s="11" t="s">
        <v>3172</v>
      </c>
      <c r="G1507" s="1" t="s">
        <v>3173</v>
      </c>
      <c r="H1507" s="1" t="s">
        <v>9</v>
      </c>
      <c r="I1507" s="1" t="s">
        <v>10</v>
      </c>
      <c r="J1507" s="2">
        <v>182128</v>
      </c>
      <c r="K1507" s="2">
        <v>0</v>
      </c>
      <c r="L1507" s="2">
        <v>0</v>
      </c>
      <c r="M1507" s="2">
        <v>0</v>
      </c>
      <c r="N1507" s="6" t="str">
        <f t="shared" si="23"/>
        <v>-</v>
      </c>
      <c r="O1507" s="2">
        <v>0</v>
      </c>
      <c r="P1507" s="2">
        <v>0</v>
      </c>
    </row>
    <row r="1508" spans="1:16" ht="45" x14ac:dyDescent="0.25">
      <c r="A1508" s="1" t="s">
        <v>1882</v>
      </c>
      <c r="B1508" s="1" t="s">
        <v>21</v>
      </c>
      <c r="C1508" s="1" t="s">
        <v>7</v>
      </c>
      <c r="D1508" s="13" t="s">
        <v>4487</v>
      </c>
      <c r="E1508" s="13" t="s">
        <v>4488</v>
      </c>
      <c r="F1508" s="11" t="s">
        <v>4489</v>
      </c>
      <c r="G1508" s="1" t="s">
        <v>4490</v>
      </c>
      <c r="H1508" s="1" t="s">
        <v>325</v>
      </c>
      <c r="I1508" s="1" t="s">
        <v>386</v>
      </c>
      <c r="J1508" s="2">
        <v>0</v>
      </c>
      <c r="K1508" s="2">
        <v>250000</v>
      </c>
      <c r="L1508" s="2">
        <v>250000</v>
      </c>
      <c r="M1508" s="2">
        <v>0</v>
      </c>
      <c r="N1508" s="6">
        <f t="shared" si="23"/>
        <v>0</v>
      </c>
      <c r="O1508" s="2">
        <v>0</v>
      </c>
      <c r="P1508" s="2">
        <v>0</v>
      </c>
    </row>
    <row r="1509" spans="1:16" ht="45" x14ac:dyDescent="0.25">
      <c r="A1509" s="1" t="s">
        <v>1882</v>
      </c>
      <c r="B1509" s="1" t="s">
        <v>21</v>
      </c>
      <c r="C1509" s="1" t="s">
        <v>7</v>
      </c>
      <c r="D1509" s="13" t="s">
        <v>4487</v>
      </c>
      <c r="E1509" s="13" t="s">
        <v>4488</v>
      </c>
      <c r="F1509" s="11" t="s">
        <v>4491</v>
      </c>
      <c r="G1509" s="1" t="s">
        <v>4492</v>
      </c>
      <c r="H1509" s="1" t="s">
        <v>325</v>
      </c>
      <c r="I1509" s="1" t="s">
        <v>386</v>
      </c>
      <c r="J1509" s="2">
        <v>0</v>
      </c>
      <c r="K1509" s="2">
        <v>250000</v>
      </c>
      <c r="L1509" s="2">
        <v>250000</v>
      </c>
      <c r="M1509" s="2">
        <v>0</v>
      </c>
      <c r="N1509" s="6">
        <f t="shared" si="23"/>
        <v>0</v>
      </c>
      <c r="O1509" s="2">
        <v>0</v>
      </c>
      <c r="P1509" s="2">
        <v>0</v>
      </c>
    </row>
    <row r="1510" spans="1:16" ht="45" x14ac:dyDescent="0.25">
      <c r="A1510" s="1" t="s">
        <v>1882</v>
      </c>
      <c r="B1510" s="1" t="s">
        <v>21</v>
      </c>
      <c r="C1510" s="1" t="s">
        <v>7</v>
      </c>
      <c r="D1510" s="13" t="s">
        <v>4487</v>
      </c>
      <c r="E1510" s="13" t="s">
        <v>4488</v>
      </c>
      <c r="F1510" s="11" t="s">
        <v>4493</v>
      </c>
      <c r="G1510" s="1" t="s">
        <v>4494</v>
      </c>
      <c r="H1510" s="1" t="s">
        <v>325</v>
      </c>
      <c r="I1510" s="1" t="s">
        <v>386</v>
      </c>
      <c r="J1510" s="2">
        <v>0</v>
      </c>
      <c r="K1510" s="2">
        <v>125000</v>
      </c>
      <c r="L1510" s="2">
        <v>125000</v>
      </c>
      <c r="M1510" s="2">
        <v>0</v>
      </c>
      <c r="N1510" s="6">
        <f t="shared" si="23"/>
        <v>0</v>
      </c>
      <c r="O1510" s="2">
        <v>0</v>
      </c>
      <c r="P1510" s="2">
        <v>0</v>
      </c>
    </row>
    <row r="1511" spans="1:16" ht="30" x14ac:dyDescent="0.25">
      <c r="A1511" s="1" t="s">
        <v>1882</v>
      </c>
      <c r="B1511" s="1" t="s">
        <v>62</v>
      </c>
      <c r="C1511" s="1" t="s">
        <v>7</v>
      </c>
      <c r="D1511" s="13" t="s">
        <v>324</v>
      </c>
      <c r="E1511" s="13" t="s">
        <v>324</v>
      </c>
      <c r="F1511" s="11" t="s">
        <v>4147</v>
      </c>
      <c r="G1511" s="1" t="s">
        <v>4148</v>
      </c>
      <c r="H1511" s="1" t="s">
        <v>64</v>
      </c>
      <c r="I1511" s="1" t="s">
        <v>382</v>
      </c>
      <c r="J1511" s="2">
        <v>0</v>
      </c>
      <c r="K1511" s="2">
        <v>335297</v>
      </c>
      <c r="L1511" s="2">
        <v>335297</v>
      </c>
      <c r="M1511" s="2">
        <v>140574.948</v>
      </c>
      <c r="N1511" s="6">
        <f t="shared" si="23"/>
        <v>0.4192550127200661</v>
      </c>
      <c r="O1511" s="2">
        <v>0</v>
      </c>
      <c r="P1511" s="2">
        <v>0</v>
      </c>
    </row>
    <row r="1512" spans="1:16" ht="30" x14ac:dyDescent="0.25">
      <c r="A1512" s="1" t="s">
        <v>1882</v>
      </c>
      <c r="B1512" s="1" t="s">
        <v>62</v>
      </c>
      <c r="C1512" s="1" t="s">
        <v>7</v>
      </c>
      <c r="D1512" s="13" t="s">
        <v>322</v>
      </c>
      <c r="E1512" s="13" t="s">
        <v>322</v>
      </c>
      <c r="F1512" s="11" t="s">
        <v>4149</v>
      </c>
      <c r="G1512" s="1" t="s">
        <v>4150</v>
      </c>
      <c r="H1512" s="1" t="s">
        <v>162</v>
      </c>
      <c r="I1512" s="1" t="s">
        <v>4126</v>
      </c>
      <c r="J1512" s="2">
        <v>0</v>
      </c>
      <c r="K1512" s="2">
        <v>30743</v>
      </c>
      <c r="L1512" s="2">
        <v>30743</v>
      </c>
      <c r="M1512" s="2">
        <v>0</v>
      </c>
      <c r="N1512" s="6">
        <f t="shared" si="23"/>
        <v>0</v>
      </c>
      <c r="O1512" s="2">
        <v>0</v>
      </c>
      <c r="P1512" s="2">
        <v>0</v>
      </c>
    </row>
    <row r="1513" spans="1:16" ht="30" x14ac:dyDescent="0.25">
      <c r="A1513" s="1" t="s">
        <v>1882</v>
      </c>
      <c r="B1513" s="1" t="s">
        <v>62</v>
      </c>
      <c r="C1513" s="1" t="s">
        <v>7</v>
      </c>
      <c r="D1513" s="13" t="s">
        <v>322</v>
      </c>
      <c r="E1513" s="13" t="s">
        <v>322</v>
      </c>
      <c r="F1513" s="11" t="s">
        <v>4151</v>
      </c>
      <c r="G1513" s="1" t="s">
        <v>4152</v>
      </c>
      <c r="H1513" s="1" t="s">
        <v>164</v>
      </c>
      <c r="I1513" s="1" t="s">
        <v>172</v>
      </c>
      <c r="J1513" s="2">
        <v>0</v>
      </c>
      <c r="K1513" s="2">
        <v>26643</v>
      </c>
      <c r="L1513" s="2">
        <v>26643</v>
      </c>
      <c r="M1513" s="2">
        <v>23211.884999999998</v>
      </c>
      <c r="N1513" s="6">
        <f t="shared" si="23"/>
        <v>0.87121889426866339</v>
      </c>
      <c r="O1513" s="2">
        <v>0</v>
      </c>
      <c r="P1513" s="2">
        <v>0</v>
      </c>
    </row>
    <row r="1514" spans="1:16" ht="30" x14ac:dyDescent="0.25">
      <c r="A1514" s="1" t="s">
        <v>1882</v>
      </c>
      <c r="B1514" s="1" t="s">
        <v>62</v>
      </c>
      <c r="C1514" s="1" t="s">
        <v>7</v>
      </c>
      <c r="D1514" s="13" t="s">
        <v>322</v>
      </c>
      <c r="E1514" s="13" t="s">
        <v>322</v>
      </c>
      <c r="F1514" s="11" t="s">
        <v>4153</v>
      </c>
      <c r="G1514" s="1" t="s">
        <v>4154</v>
      </c>
      <c r="H1514" s="1" t="s">
        <v>64</v>
      </c>
      <c r="I1514" s="1" t="s">
        <v>382</v>
      </c>
      <c r="J1514" s="2">
        <v>0</v>
      </c>
      <c r="K1514" s="2">
        <v>894245</v>
      </c>
      <c r="L1514" s="2">
        <v>894245</v>
      </c>
      <c r="M1514" s="2">
        <v>0</v>
      </c>
      <c r="N1514" s="6">
        <f t="shared" si="23"/>
        <v>0</v>
      </c>
      <c r="O1514" s="2">
        <v>0</v>
      </c>
      <c r="P1514" s="2">
        <v>0</v>
      </c>
    </row>
    <row r="1515" spans="1:16" ht="30" x14ac:dyDescent="0.25">
      <c r="A1515" s="1" t="s">
        <v>1882</v>
      </c>
      <c r="B1515" s="1" t="s">
        <v>62</v>
      </c>
      <c r="C1515" s="1" t="s">
        <v>7</v>
      </c>
      <c r="D1515" s="13" t="s">
        <v>324</v>
      </c>
      <c r="E1515" s="13" t="s">
        <v>324</v>
      </c>
      <c r="F1515" s="11" t="s">
        <v>3174</v>
      </c>
      <c r="G1515" s="1" t="s">
        <v>3175</v>
      </c>
      <c r="H1515" s="1" t="s">
        <v>164</v>
      </c>
      <c r="I1515" s="1" t="s">
        <v>10</v>
      </c>
      <c r="J1515" s="2">
        <v>522522</v>
      </c>
      <c r="K1515" s="2">
        <v>0</v>
      </c>
      <c r="L1515" s="2">
        <v>0</v>
      </c>
      <c r="M1515" s="2">
        <v>0</v>
      </c>
      <c r="N1515" s="6" t="str">
        <f t="shared" si="23"/>
        <v>-</v>
      </c>
      <c r="O1515" s="2">
        <v>0</v>
      </c>
      <c r="P1515" s="2">
        <v>0</v>
      </c>
    </row>
    <row r="1516" spans="1:16" ht="30" x14ac:dyDescent="0.25">
      <c r="A1516" s="1" t="s">
        <v>1882</v>
      </c>
      <c r="B1516" s="1" t="s">
        <v>62</v>
      </c>
      <c r="C1516" s="1" t="s">
        <v>7</v>
      </c>
      <c r="D1516" s="13" t="s">
        <v>324</v>
      </c>
      <c r="E1516" s="13" t="s">
        <v>324</v>
      </c>
      <c r="F1516" s="11" t="s">
        <v>1898</v>
      </c>
      <c r="G1516" s="1" t="s">
        <v>1899</v>
      </c>
      <c r="H1516" s="1" t="s">
        <v>164</v>
      </c>
      <c r="I1516" s="1" t="s">
        <v>834</v>
      </c>
      <c r="J1516" s="2">
        <v>129897</v>
      </c>
      <c r="K1516" s="2">
        <v>378664</v>
      </c>
      <c r="L1516" s="2">
        <v>378664</v>
      </c>
      <c r="M1516" s="2">
        <v>321843.98400000005</v>
      </c>
      <c r="N1516" s="6">
        <f t="shared" si="23"/>
        <v>0.84994608412735317</v>
      </c>
      <c r="O1516" s="2">
        <v>0</v>
      </c>
      <c r="P1516" s="2">
        <v>0</v>
      </c>
    </row>
    <row r="1517" spans="1:16" ht="30" x14ac:dyDescent="0.25">
      <c r="A1517" s="1" t="s">
        <v>1882</v>
      </c>
      <c r="B1517" s="1" t="s">
        <v>62</v>
      </c>
      <c r="C1517" s="1" t="s">
        <v>7</v>
      </c>
      <c r="D1517" s="13" t="s">
        <v>324</v>
      </c>
      <c r="E1517" s="13" t="s">
        <v>324</v>
      </c>
      <c r="F1517" s="11" t="s">
        <v>3176</v>
      </c>
      <c r="G1517" s="1" t="s">
        <v>3177</v>
      </c>
      <c r="H1517" s="1" t="s">
        <v>64</v>
      </c>
      <c r="I1517" s="1" t="s">
        <v>65</v>
      </c>
      <c r="J1517" s="2">
        <v>1044000</v>
      </c>
      <c r="K1517" s="2">
        <v>1180863</v>
      </c>
      <c r="L1517" s="2">
        <v>1180863</v>
      </c>
      <c r="M1517" s="2">
        <v>0</v>
      </c>
      <c r="N1517" s="6">
        <f t="shared" si="23"/>
        <v>0</v>
      </c>
      <c r="O1517" s="2">
        <v>1430884</v>
      </c>
      <c r="P1517" s="2">
        <v>0</v>
      </c>
    </row>
    <row r="1518" spans="1:16" ht="30" x14ac:dyDescent="0.25">
      <c r="A1518" s="1" t="s">
        <v>1882</v>
      </c>
      <c r="B1518" s="1" t="s">
        <v>62</v>
      </c>
      <c r="C1518" s="1" t="s">
        <v>7</v>
      </c>
      <c r="D1518" s="13" t="s">
        <v>324</v>
      </c>
      <c r="E1518" s="13" t="s">
        <v>324</v>
      </c>
      <c r="F1518" s="11" t="s">
        <v>1900</v>
      </c>
      <c r="G1518" s="1" t="s">
        <v>1901</v>
      </c>
      <c r="H1518" s="1" t="s">
        <v>162</v>
      </c>
      <c r="I1518" s="1" t="s">
        <v>163</v>
      </c>
      <c r="J1518" s="2">
        <v>166778</v>
      </c>
      <c r="K1518" s="2">
        <v>220328</v>
      </c>
      <c r="L1518" s="2">
        <v>220328</v>
      </c>
      <c r="M1518" s="2">
        <v>220324.86099999998</v>
      </c>
      <c r="N1518" s="6">
        <f t="shared" si="23"/>
        <v>0.99998575305907544</v>
      </c>
      <c r="O1518" s="2">
        <v>0</v>
      </c>
      <c r="P1518" s="2">
        <v>0</v>
      </c>
    </row>
    <row r="1519" spans="1:16" ht="45" x14ac:dyDescent="0.25">
      <c r="A1519" s="1" t="s">
        <v>1882</v>
      </c>
      <c r="B1519" s="1" t="s">
        <v>62</v>
      </c>
      <c r="C1519" s="1" t="s">
        <v>7</v>
      </c>
      <c r="D1519" s="13" t="s">
        <v>321</v>
      </c>
      <c r="E1519" s="13" t="s">
        <v>4062</v>
      </c>
      <c r="F1519" s="11" t="s">
        <v>4432</v>
      </c>
      <c r="G1519" s="1" t="s">
        <v>4433</v>
      </c>
      <c r="H1519" s="1" t="s">
        <v>9</v>
      </c>
      <c r="I1519" s="1" t="s">
        <v>10</v>
      </c>
      <c r="J1519" s="2">
        <v>0</v>
      </c>
      <c r="K1519" s="2">
        <v>2688088</v>
      </c>
      <c r="L1519" s="2">
        <v>2688088</v>
      </c>
      <c r="M1519" s="2">
        <v>353576.04599999997</v>
      </c>
      <c r="N1519" s="6">
        <f t="shared" si="23"/>
        <v>0.13153440140352546</v>
      </c>
      <c r="O1519" s="2">
        <v>0</v>
      </c>
      <c r="P1519" s="2">
        <v>0</v>
      </c>
    </row>
    <row r="1520" spans="1:16" ht="30" x14ac:dyDescent="0.25">
      <c r="A1520" s="1" t="s">
        <v>1882</v>
      </c>
      <c r="B1520" s="1" t="s">
        <v>62</v>
      </c>
      <c r="C1520" s="1" t="s">
        <v>7</v>
      </c>
      <c r="D1520" s="1" t="s">
        <v>324</v>
      </c>
      <c r="E1520" s="1" t="s">
        <v>324</v>
      </c>
      <c r="F1520" s="11" t="s">
        <v>3178</v>
      </c>
      <c r="G1520" s="1" t="s">
        <v>3179</v>
      </c>
      <c r="H1520" s="1" t="s">
        <v>164</v>
      </c>
      <c r="I1520" s="1" t="s">
        <v>172</v>
      </c>
      <c r="J1520" s="2">
        <v>880493</v>
      </c>
      <c r="K1520" s="2">
        <v>0</v>
      </c>
      <c r="L1520" s="2">
        <v>0</v>
      </c>
      <c r="M1520" s="2">
        <v>0</v>
      </c>
      <c r="N1520" s="6" t="str">
        <f t="shared" si="23"/>
        <v>-</v>
      </c>
      <c r="O1520" s="2">
        <v>0</v>
      </c>
      <c r="P1520" s="2">
        <v>0</v>
      </c>
    </row>
    <row r="1521" spans="1:16" ht="30" x14ac:dyDescent="0.25">
      <c r="A1521" s="1" t="s">
        <v>1882</v>
      </c>
      <c r="B1521" s="1" t="s">
        <v>62</v>
      </c>
      <c r="C1521" s="1" t="s">
        <v>7</v>
      </c>
      <c r="D1521" s="1" t="s">
        <v>324</v>
      </c>
      <c r="E1521" s="1" t="s">
        <v>324</v>
      </c>
      <c r="F1521" s="11" t="s">
        <v>3180</v>
      </c>
      <c r="G1521" s="1" t="s">
        <v>3181</v>
      </c>
      <c r="H1521" s="1" t="s">
        <v>64</v>
      </c>
      <c r="I1521" s="1" t="s">
        <v>69</v>
      </c>
      <c r="J1521" s="2">
        <v>1044000</v>
      </c>
      <c r="K1521" s="2">
        <v>0</v>
      </c>
      <c r="L1521" s="2">
        <v>0</v>
      </c>
      <c r="M1521" s="2">
        <v>0</v>
      </c>
      <c r="N1521" s="6" t="str">
        <f t="shared" si="23"/>
        <v>-</v>
      </c>
      <c r="O1521" s="2">
        <v>0</v>
      </c>
      <c r="P1521" s="2">
        <v>0</v>
      </c>
    </row>
    <row r="1522" spans="1:16" ht="30" x14ac:dyDescent="0.25">
      <c r="A1522" s="1" t="s">
        <v>1882</v>
      </c>
      <c r="B1522" s="1" t="s">
        <v>62</v>
      </c>
      <c r="C1522" s="1" t="s">
        <v>7</v>
      </c>
      <c r="D1522" s="13" t="s">
        <v>324</v>
      </c>
      <c r="E1522" s="13" t="s">
        <v>324</v>
      </c>
      <c r="F1522" s="11" t="s">
        <v>3182</v>
      </c>
      <c r="G1522" s="1" t="s">
        <v>3183</v>
      </c>
      <c r="H1522" s="1" t="s">
        <v>64</v>
      </c>
      <c r="I1522" s="1" t="s">
        <v>875</v>
      </c>
      <c r="J1522" s="2">
        <v>1044000</v>
      </c>
      <c r="K1522" s="2">
        <v>1124859</v>
      </c>
      <c r="L1522" s="2">
        <v>1124859</v>
      </c>
      <c r="M1522" s="2">
        <v>0</v>
      </c>
      <c r="N1522" s="6">
        <f t="shared" si="23"/>
        <v>0</v>
      </c>
      <c r="O1522" s="2">
        <v>1553377</v>
      </c>
      <c r="P1522" s="2">
        <v>0</v>
      </c>
    </row>
    <row r="1523" spans="1:16" ht="45" x14ac:dyDescent="0.25">
      <c r="A1523" s="1" t="s">
        <v>1882</v>
      </c>
      <c r="B1523" s="1" t="s">
        <v>62</v>
      </c>
      <c r="C1523" s="1" t="s">
        <v>7</v>
      </c>
      <c r="D1523" s="13" t="s">
        <v>321</v>
      </c>
      <c r="E1523" s="13" t="s">
        <v>4062</v>
      </c>
      <c r="F1523" s="11" t="s">
        <v>1902</v>
      </c>
      <c r="G1523" s="1" t="s">
        <v>1903</v>
      </c>
      <c r="H1523" s="1" t="s">
        <v>9</v>
      </c>
      <c r="I1523" s="1" t="s">
        <v>10</v>
      </c>
      <c r="J1523" s="2">
        <v>412500</v>
      </c>
      <c r="K1523" s="2">
        <v>3881850</v>
      </c>
      <c r="L1523" s="2">
        <v>3881850</v>
      </c>
      <c r="M1523" s="2">
        <v>715069.36699999997</v>
      </c>
      <c r="N1523" s="6">
        <f t="shared" si="23"/>
        <v>0.18420839728479976</v>
      </c>
      <c r="O1523" s="2">
        <v>0</v>
      </c>
      <c r="P1523" s="2">
        <v>0</v>
      </c>
    </row>
    <row r="1524" spans="1:16" ht="165" x14ac:dyDescent="0.25">
      <c r="A1524" s="1" t="s">
        <v>1882</v>
      </c>
      <c r="B1524" s="1" t="s">
        <v>62</v>
      </c>
      <c r="C1524" s="1" t="s">
        <v>7</v>
      </c>
      <c r="D1524" s="13" t="s">
        <v>324</v>
      </c>
      <c r="E1524" s="13" t="s">
        <v>324</v>
      </c>
      <c r="F1524" s="11" t="s">
        <v>4630</v>
      </c>
      <c r="G1524" s="1" t="s">
        <v>4631</v>
      </c>
      <c r="H1524" s="1" t="s">
        <v>67</v>
      </c>
      <c r="I1524" s="1" t="s">
        <v>828</v>
      </c>
      <c r="J1524" s="2">
        <v>0</v>
      </c>
      <c r="K1524" s="2">
        <v>10</v>
      </c>
      <c r="L1524" s="2">
        <v>10</v>
      </c>
      <c r="M1524" s="2">
        <v>0</v>
      </c>
      <c r="N1524" s="6">
        <f t="shared" si="23"/>
        <v>0</v>
      </c>
      <c r="O1524" s="2">
        <v>4331475</v>
      </c>
      <c r="P1524" s="2">
        <v>0</v>
      </c>
    </row>
    <row r="1525" spans="1:16" ht="45" x14ac:dyDescent="0.25">
      <c r="A1525" s="1" t="s">
        <v>1882</v>
      </c>
      <c r="B1525" s="1" t="s">
        <v>23</v>
      </c>
      <c r="C1525" s="1" t="s">
        <v>7</v>
      </c>
      <c r="D1525" s="13" t="s">
        <v>321</v>
      </c>
      <c r="E1525" s="13" t="s">
        <v>4062</v>
      </c>
      <c r="F1525" s="11" t="s">
        <v>3184</v>
      </c>
      <c r="G1525" s="1" t="s">
        <v>3185</v>
      </c>
      <c r="H1525" s="1" t="s">
        <v>24</v>
      </c>
      <c r="I1525" s="1" t="s">
        <v>327</v>
      </c>
      <c r="J1525" s="2">
        <v>4541</v>
      </c>
      <c r="K1525" s="2">
        <v>0</v>
      </c>
      <c r="L1525" s="2">
        <v>0</v>
      </c>
      <c r="M1525" s="2">
        <v>0</v>
      </c>
      <c r="N1525" s="6" t="str">
        <f t="shared" si="23"/>
        <v>-</v>
      </c>
      <c r="O1525" s="2">
        <v>0</v>
      </c>
      <c r="P1525" s="2">
        <v>0</v>
      </c>
    </row>
    <row r="1526" spans="1:16" ht="30" x14ac:dyDescent="0.25">
      <c r="A1526" s="1" t="s">
        <v>1882</v>
      </c>
      <c r="B1526" s="1" t="s">
        <v>23</v>
      </c>
      <c r="C1526" s="1" t="s">
        <v>7</v>
      </c>
      <c r="D1526" s="13" t="s">
        <v>322</v>
      </c>
      <c r="E1526" s="13" t="s">
        <v>4062</v>
      </c>
      <c r="F1526" s="11" t="s">
        <v>3186</v>
      </c>
      <c r="G1526" s="1" t="s">
        <v>3187</v>
      </c>
      <c r="H1526" s="1" t="s">
        <v>174</v>
      </c>
      <c r="I1526" s="1" t="s">
        <v>507</v>
      </c>
      <c r="J1526" s="2">
        <v>689347</v>
      </c>
      <c r="K1526" s="2">
        <v>1515165</v>
      </c>
      <c r="L1526" s="2">
        <v>1515165</v>
      </c>
      <c r="M1526" s="2">
        <v>399925.87900000002</v>
      </c>
      <c r="N1526" s="6">
        <f t="shared" si="23"/>
        <v>0.26394873099629412</v>
      </c>
      <c r="O1526" s="2">
        <v>1214141</v>
      </c>
      <c r="P1526" s="2">
        <v>0</v>
      </c>
    </row>
    <row r="1527" spans="1:16" ht="45" x14ac:dyDescent="0.25">
      <c r="A1527" s="1" t="s">
        <v>1882</v>
      </c>
      <c r="B1527" s="1" t="s">
        <v>23</v>
      </c>
      <c r="C1527" s="1" t="s">
        <v>7</v>
      </c>
      <c r="D1527" s="13" t="s">
        <v>321</v>
      </c>
      <c r="E1527" s="13" t="s">
        <v>4062</v>
      </c>
      <c r="F1527" s="11" t="s">
        <v>4758</v>
      </c>
      <c r="G1527" s="1" t="s">
        <v>4759</v>
      </c>
      <c r="H1527" s="1" t="s">
        <v>174</v>
      </c>
      <c r="I1527" s="1" t="s">
        <v>175</v>
      </c>
      <c r="J1527" s="2">
        <v>0</v>
      </c>
      <c r="K1527" s="2">
        <v>10</v>
      </c>
      <c r="L1527" s="2">
        <v>10</v>
      </c>
      <c r="M1527" s="2">
        <v>0</v>
      </c>
      <c r="N1527" s="6">
        <f t="shared" si="23"/>
        <v>0</v>
      </c>
      <c r="O1527" s="2">
        <v>51337</v>
      </c>
      <c r="P1527" s="2">
        <v>0</v>
      </c>
    </row>
    <row r="1528" spans="1:16" ht="30" x14ac:dyDescent="0.25">
      <c r="A1528" s="1" t="s">
        <v>1882</v>
      </c>
      <c r="B1528" s="1" t="s">
        <v>23</v>
      </c>
      <c r="C1528" s="1" t="s">
        <v>7</v>
      </c>
      <c r="D1528" s="13" t="s">
        <v>322</v>
      </c>
      <c r="E1528" s="13" t="s">
        <v>322</v>
      </c>
      <c r="F1528" s="11" t="s">
        <v>1904</v>
      </c>
      <c r="G1528" s="1" t="s">
        <v>1905</v>
      </c>
      <c r="H1528" s="1" t="s">
        <v>176</v>
      </c>
      <c r="I1528" s="1" t="s">
        <v>176</v>
      </c>
      <c r="J1528" s="2">
        <v>104594</v>
      </c>
      <c r="K1528" s="2">
        <v>227221</v>
      </c>
      <c r="L1528" s="2">
        <v>227221</v>
      </c>
      <c r="M1528" s="2">
        <v>109023.73800000001</v>
      </c>
      <c r="N1528" s="6">
        <f t="shared" si="23"/>
        <v>0.47981365278737448</v>
      </c>
      <c r="O1528" s="2">
        <v>0</v>
      </c>
      <c r="P1528" s="2">
        <v>0</v>
      </c>
    </row>
    <row r="1529" spans="1:16" ht="45" x14ac:dyDescent="0.25">
      <c r="A1529" s="1" t="s">
        <v>1882</v>
      </c>
      <c r="B1529" s="1" t="s">
        <v>23</v>
      </c>
      <c r="C1529" s="1" t="s">
        <v>7</v>
      </c>
      <c r="D1529" s="13" t="s">
        <v>321</v>
      </c>
      <c r="E1529" s="13" t="s">
        <v>4062</v>
      </c>
      <c r="F1529" s="11" t="s">
        <v>1906</v>
      </c>
      <c r="G1529" s="1" t="s">
        <v>1907</v>
      </c>
      <c r="H1529" s="1" t="s">
        <v>24</v>
      </c>
      <c r="I1529" s="1" t="s">
        <v>946</v>
      </c>
      <c r="J1529" s="2">
        <v>72656</v>
      </c>
      <c r="K1529" s="2">
        <v>200769</v>
      </c>
      <c r="L1529" s="2">
        <v>200769</v>
      </c>
      <c r="M1529" s="2">
        <v>196325.49</v>
      </c>
      <c r="N1529" s="6">
        <f t="shared" si="23"/>
        <v>0.97786754927304509</v>
      </c>
      <c r="O1529" s="2">
        <v>0</v>
      </c>
      <c r="P1529" s="2">
        <v>0</v>
      </c>
    </row>
    <row r="1530" spans="1:16" ht="45" x14ac:dyDescent="0.25">
      <c r="A1530" s="1" t="s">
        <v>1882</v>
      </c>
      <c r="B1530" s="1" t="s">
        <v>23</v>
      </c>
      <c r="C1530" s="1" t="s">
        <v>7</v>
      </c>
      <c r="D1530" s="13" t="s">
        <v>321</v>
      </c>
      <c r="E1530" s="13" t="s">
        <v>4062</v>
      </c>
      <c r="F1530" s="11" t="s">
        <v>3188</v>
      </c>
      <c r="G1530" s="1" t="s">
        <v>3189</v>
      </c>
      <c r="H1530" s="1" t="s">
        <v>24</v>
      </c>
      <c r="I1530" s="1" t="s">
        <v>71</v>
      </c>
      <c r="J1530" s="2">
        <v>271007</v>
      </c>
      <c r="K1530" s="2">
        <v>553735</v>
      </c>
      <c r="L1530" s="2">
        <v>553735</v>
      </c>
      <c r="M1530" s="2">
        <v>309408.50499999995</v>
      </c>
      <c r="N1530" s="6">
        <f t="shared" si="23"/>
        <v>0.55876638644839127</v>
      </c>
      <c r="O1530" s="2">
        <v>443722</v>
      </c>
      <c r="P1530" s="2">
        <v>0</v>
      </c>
    </row>
    <row r="1531" spans="1:16" ht="45" x14ac:dyDescent="0.25">
      <c r="A1531" s="1" t="s">
        <v>1882</v>
      </c>
      <c r="B1531" s="1" t="s">
        <v>23</v>
      </c>
      <c r="C1531" s="1" t="s">
        <v>7</v>
      </c>
      <c r="D1531" s="13" t="s">
        <v>321</v>
      </c>
      <c r="E1531" s="13" t="s">
        <v>4062</v>
      </c>
      <c r="F1531" s="11" t="s">
        <v>4434</v>
      </c>
      <c r="G1531" s="1" t="s">
        <v>4435</v>
      </c>
      <c r="H1531" s="1" t="s">
        <v>24</v>
      </c>
      <c r="I1531" s="1" t="s">
        <v>24</v>
      </c>
      <c r="J1531" s="2">
        <v>0</v>
      </c>
      <c r="K1531" s="2">
        <v>34521</v>
      </c>
      <c r="L1531" s="2">
        <v>34521</v>
      </c>
      <c r="M1531" s="2">
        <v>34520.101000000002</v>
      </c>
      <c r="N1531" s="6">
        <f t="shared" si="23"/>
        <v>0.99997395788071031</v>
      </c>
      <c r="O1531" s="2">
        <v>0</v>
      </c>
      <c r="P1531" s="2">
        <v>0</v>
      </c>
    </row>
    <row r="1532" spans="1:16" ht="45" x14ac:dyDescent="0.25">
      <c r="A1532" s="1" t="s">
        <v>1882</v>
      </c>
      <c r="B1532" s="1" t="s">
        <v>23</v>
      </c>
      <c r="C1532" s="1" t="s">
        <v>7</v>
      </c>
      <c r="D1532" s="13" t="s">
        <v>321</v>
      </c>
      <c r="E1532" s="13" t="s">
        <v>4062</v>
      </c>
      <c r="F1532" s="11" t="s">
        <v>1908</v>
      </c>
      <c r="G1532" s="1" t="s">
        <v>1909</v>
      </c>
      <c r="H1532" s="1" t="s">
        <v>9</v>
      </c>
      <c r="I1532" s="1" t="s">
        <v>10</v>
      </c>
      <c r="J1532" s="2">
        <v>947603</v>
      </c>
      <c r="K1532" s="2">
        <v>1380421</v>
      </c>
      <c r="L1532" s="2">
        <v>1380421</v>
      </c>
      <c r="M1532" s="2">
        <v>455742.89799999999</v>
      </c>
      <c r="N1532" s="6">
        <f t="shared" si="23"/>
        <v>0.33014775782170802</v>
      </c>
      <c r="O1532" s="2">
        <v>0</v>
      </c>
      <c r="P1532" s="2">
        <v>0</v>
      </c>
    </row>
    <row r="1533" spans="1:16" ht="45" x14ac:dyDescent="0.25">
      <c r="A1533" s="1" t="s">
        <v>1882</v>
      </c>
      <c r="B1533" s="1" t="s">
        <v>23</v>
      </c>
      <c r="C1533" s="1" t="s">
        <v>7</v>
      </c>
      <c r="D1533" s="13" t="s">
        <v>321</v>
      </c>
      <c r="E1533" s="13" t="s">
        <v>4062</v>
      </c>
      <c r="F1533" s="11" t="s">
        <v>3190</v>
      </c>
      <c r="G1533" s="1" t="s">
        <v>3191</v>
      </c>
      <c r="H1533" s="1" t="s">
        <v>24</v>
      </c>
      <c r="I1533" s="1" t="s">
        <v>327</v>
      </c>
      <c r="J1533" s="2">
        <v>1624174</v>
      </c>
      <c r="K1533" s="2">
        <v>637327</v>
      </c>
      <c r="L1533" s="2">
        <v>637327</v>
      </c>
      <c r="M1533" s="2">
        <v>330815.91600000003</v>
      </c>
      <c r="N1533" s="6">
        <f t="shared" si="23"/>
        <v>0.51906778780751484</v>
      </c>
      <c r="O1533" s="2">
        <v>286532</v>
      </c>
      <c r="P1533" s="2">
        <v>0</v>
      </c>
    </row>
    <row r="1534" spans="1:16" ht="30" x14ac:dyDescent="0.25">
      <c r="A1534" s="1" t="s">
        <v>1882</v>
      </c>
      <c r="B1534" s="1" t="s">
        <v>23</v>
      </c>
      <c r="C1534" s="1" t="s">
        <v>7</v>
      </c>
      <c r="D1534" s="13" t="s">
        <v>324</v>
      </c>
      <c r="E1534" s="13" t="s">
        <v>324</v>
      </c>
      <c r="F1534" s="11" t="s">
        <v>4760</v>
      </c>
      <c r="G1534" s="1" t="s">
        <v>4761</v>
      </c>
      <c r="H1534" s="1" t="s">
        <v>174</v>
      </c>
      <c r="I1534" s="1" t="s">
        <v>175</v>
      </c>
      <c r="J1534" s="2">
        <v>0</v>
      </c>
      <c r="K1534" s="2">
        <v>10</v>
      </c>
      <c r="L1534" s="2">
        <v>10</v>
      </c>
      <c r="M1534" s="2">
        <v>0</v>
      </c>
      <c r="N1534" s="6">
        <f t="shared" si="23"/>
        <v>0</v>
      </c>
      <c r="O1534" s="2">
        <v>241072</v>
      </c>
      <c r="P1534" s="2">
        <v>0</v>
      </c>
    </row>
    <row r="1535" spans="1:16" ht="30" x14ac:dyDescent="0.25">
      <c r="A1535" s="1" t="s">
        <v>1882</v>
      </c>
      <c r="B1535" s="1" t="s">
        <v>23</v>
      </c>
      <c r="C1535" s="1" t="s">
        <v>7</v>
      </c>
      <c r="D1535" s="13" t="s">
        <v>322</v>
      </c>
      <c r="E1535" s="13" t="s">
        <v>322</v>
      </c>
      <c r="F1535" s="11" t="s">
        <v>4155</v>
      </c>
      <c r="G1535" s="1" t="s">
        <v>4156</v>
      </c>
      <c r="H1535" s="1" t="s">
        <v>9</v>
      </c>
      <c r="I1535" s="1" t="s">
        <v>10</v>
      </c>
      <c r="J1535" s="2">
        <v>0</v>
      </c>
      <c r="K1535" s="2">
        <v>659353</v>
      </c>
      <c r="L1535" s="2">
        <v>659353</v>
      </c>
      <c r="M1535" s="2">
        <v>646727.777</v>
      </c>
      <c r="N1535" s="6">
        <f t="shared" si="23"/>
        <v>0.98085210350146279</v>
      </c>
      <c r="O1535" s="2">
        <v>0</v>
      </c>
      <c r="P1535" s="2">
        <v>0</v>
      </c>
    </row>
    <row r="1536" spans="1:16" ht="45" x14ac:dyDescent="0.25">
      <c r="A1536" s="1" t="s">
        <v>1882</v>
      </c>
      <c r="B1536" s="1" t="s">
        <v>23</v>
      </c>
      <c r="C1536" s="1" t="s">
        <v>7</v>
      </c>
      <c r="D1536" s="13" t="s">
        <v>321</v>
      </c>
      <c r="E1536" s="13" t="s">
        <v>4062</v>
      </c>
      <c r="F1536" s="11" t="s">
        <v>1910</v>
      </c>
      <c r="G1536" s="1" t="s">
        <v>1911</v>
      </c>
      <c r="H1536" s="1" t="s">
        <v>9</v>
      </c>
      <c r="I1536" s="1" t="s">
        <v>10</v>
      </c>
      <c r="J1536" s="2">
        <v>1697079</v>
      </c>
      <c r="K1536" s="2">
        <v>2653133</v>
      </c>
      <c r="L1536" s="2">
        <v>2653133</v>
      </c>
      <c r="M1536" s="2">
        <v>1640663.449</v>
      </c>
      <c r="N1536" s="6">
        <f t="shared" si="23"/>
        <v>0.61838718564052386</v>
      </c>
      <c r="O1536" s="2">
        <v>0</v>
      </c>
      <c r="P1536" s="2">
        <v>0</v>
      </c>
    </row>
    <row r="1537" spans="1:16" ht="45" x14ac:dyDescent="0.25">
      <c r="A1537" s="1" t="s">
        <v>1882</v>
      </c>
      <c r="B1537" s="1" t="s">
        <v>23</v>
      </c>
      <c r="C1537" s="1" t="s">
        <v>7</v>
      </c>
      <c r="D1537" s="13" t="s">
        <v>321</v>
      </c>
      <c r="E1537" s="13" t="s">
        <v>4062</v>
      </c>
      <c r="F1537" s="11" t="s">
        <v>4157</v>
      </c>
      <c r="G1537" s="1" t="s">
        <v>4158</v>
      </c>
      <c r="H1537" s="1" t="s">
        <v>174</v>
      </c>
      <c r="I1537" s="1" t="s">
        <v>175</v>
      </c>
      <c r="J1537" s="2">
        <v>0</v>
      </c>
      <c r="K1537" s="2">
        <v>1145861</v>
      </c>
      <c r="L1537" s="2">
        <v>1145861</v>
      </c>
      <c r="M1537" s="2">
        <v>455417.12399999995</v>
      </c>
      <c r="N1537" s="6">
        <f t="shared" si="23"/>
        <v>0.39744534808323168</v>
      </c>
      <c r="O1537" s="2">
        <v>1638519</v>
      </c>
      <c r="P1537" s="2">
        <v>0</v>
      </c>
    </row>
    <row r="1538" spans="1:16" ht="30" x14ac:dyDescent="0.25">
      <c r="A1538" s="1" t="s">
        <v>1882</v>
      </c>
      <c r="B1538" s="1" t="s">
        <v>23</v>
      </c>
      <c r="C1538" s="1" t="s">
        <v>7</v>
      </c>
      <c r="D1538" s="13" t="s">
        <v>324</v>
      </c>
      <c r="E1538" s="13" t="s">
        <v>324</v>
      </c>
      <c r="F1538" s="11" t="s">
        <v>4632</v>
      </c>
      <c r="G1538" s="1" t="s">
        <v>4633</v>
      </c>
      <c r="H1538" s="1" t="s">
        <v>9</v>
      </c>
      <c r="I1538" s="1" t="s">
        <v>10</v>
      </c>
      <c r="J1538" s="2">
        <v>0</v>
      </c>
      <c r="K1538" s="2">
        <v>10</v>
      </c>
      <c r="L1538" s="2">
        <v>10</v>
      </c>
      <c r="M1538" s="2">
        <v>0</v>
      </c>
      <c r="N1538" s="6">
        <f t="shared" si="23"/>
        <v>0</v>
      </c>
      <c r="O1538" s="2">
        <v>14240600</v>
      </c>
      <c r="P1538" s="2">
        <v>0</v>
      </c>
    </row>
    <row r="1539" spans="1:16" ht="30" x14ac:dyDescent="0.25">
      <c r="A1539" s="1" t="s">
        <v>1882</v>
      </c>
      <c r="B1539" s="1" t="s">
        <v>25</v>
      </c>
      <c r="C1539" s="1" t="s">
        <v>7</v>
      </c>
      <c r="D1539" s="13" t="s">
        <v>322</v>
      </c>
      <c r="E1539" s="13" t="s">
        <v>322</v>
      </c>
      <c r="F1539" s="11" t="s">
        <v>4159</v>
      </c>
      <c r="G1539" s="1" t="s">
        <v>4160</v>
      </c>
      <c r="H1539" s="1" t="s">
        <v>76</v>
      </c>
      <c r="I1539" s="1" t="s">
        <v>4161</v>
      </c>
      <c r="J1539" s="2">
        <v>0</v>
      </c>
      <c r="K1539" s="2">
        <v>1665636</v>
      </c>
      <c r="L1539" s="2">
        <v>1665636</v>
      </c>
      <c r="M1539" s="2">
        <v>0</v>
      </c>
      <c r="N1539" s="6">
        <f t="shared" si="23"/>
        <v>0</v>
      </c>
      <c r="O1539" s="2">
        <v>0</v>
      </c>
      <c r="P1539" s="2">
        <v>0</v>
      </c>
    </row>
    <row r="1540" spans="1:16" ht="30" x14ac:dyDescent="0.25">
      <c r="A1540" s="1" t="s">
        <v>1882</v>
      </c>
      <c r="B1540" s="1" t="s">
        <v>25</v>
      </c>
      <c r="C1540" s="1" t="s">
        <v>7</v>
      </c>
      <c r="D1540" s="13" t="s">
        <v>322</v>
      </c>
      <c r="E1540" s="13" t="s">
        <v>322</v>
      </c>
      <c r="F1540" s="11" t="s">
        <v>4162</v>
      </c>
      <c r="G1540" s="1" t="s">
        <v>4163</v>
      </c>
      <c r="H1540" s="1" t="s">
        <v>330</v>
      </c>
      <c r="I1540" s="1" t="s">
        <v>961</v>
      </c>
      <c r="J1540" s="2">
        <v>0</v>
      </c>
      <c r="K1540" s="2">
        <v>1556</v>
      </c>
      <c r="L1540" s="2">
        <v>1556</v>
      </c>
      <c r="M1540" s="2">
        <v>0</v>
      </c>
      <c r="N1540" s="6">
        <f t="shared" si="23"/>
        <v>0</v>
      </c>
      <c r="O1540" s="2">
        <v>0</v>
      </c>
      <c r="P1540" s="2">
        <v>0</v>
      </c>
    </row>
    <row r="1541" spans="1:16" ht="30" x14ac:dyDescent="0.25">
      <c r="A1541" s="1" t="s">
        <v>1882</v>
      </c>
      <c r="B1541" s="1" t="s">
        <v>25</v>
      </c>
      <c r="C1541" s="1" t="s">
        <v>7</v>
      </c>
      <c r="D1541" s="13" t="s">
        <v>322</v>
      </c>
      <c r="E1541" s="13" t="s">
        <v>322</v>
      </c>
      <c r="F1541" s="11" t="s">
        <v>4164</v>
      </c>
      <c r="G1541" s="1" t="s">
        <v>4165</v>
      </c>
      <c r="H1541" s="1" t="s">
        <v>26</v>
      </c>
      <c r="I1541" s="1" t="s">
        <v>26</v>
      </c>
      <c r="J1541" s="2">
        <v>0</v>
      </c>
      <c r="K1541" s="2">
        <v>714540</v>
      </c>
      <c r="L1541" s="2">
        <v>714540</v>
      </c>
      <c r="M1541" s="2">
        <v>513169.326</v>
      </c>
      <c r="N1541" s="6">
        <f t="shared" ref="N1541:N1604" si="24">IF(K1541=0,"-",M1541/K1541)</f>
        <v>0.71818138382735741</v>
      </c>
      <c r="O1541" s="2">
        <v>343500</v>
      </c>
      <c r="P1541" s="2">
        <v>0</v>
      </c>
    </row>
    <row r="1542" spans="1:16" ht="30" x14ac:dyDescent="0.25">
      <c r="A1542" s="1" t="s">
        <v>1882</v>
      </c>
      <c r="B1542" s="1" t="s">
        <v>25</v>
      </c>
      <c r="C1542" s="1" t="s">
        <v>7</v>
      </c>
      <c r="D1542" s="13" t="s">
        <v>322</v>
      </c>
      <c r="E1542" s="13" t="s">
        <v>322</v>
      </c>
      <c r="F1542" s="11" t="s">
        <v>4166</v>
      </c>
      <c r="G1542" s="1" t="s">
        <v>4167</v>
      </c>
      <c r="H1542" s="1" t="s">
        <v>27</v>
      </c>
      <c r="I1542" s="1" t="s">
        <v>4168</v>
      </c>
      <c r="J1542" s="2">
        <v>0</v>
      </c>
      <c r="K1542" s="2">
        <v>663483</v>
      </c>
      <c r="L1542" s="2">
        <v>663483</v>
      </c>
      <c r="M1542" s="2">
        <v>217576.166</v>
      </c>
      <c r="N1542" s="6">
        <f t="shared" si="24"/>
        <v>0.32793028005239017</v>
      </c>
      <c r="O1542" s="2">
        <v>25732</v>
      </c>
      <c r="P1542" s="2">
        <v>0</v>
      </c>
    </row>
    <row r="1543" spans="1:16" ht="45" x14ac:dyDescent="0.25">
      <c r="A1543" s="1" t="s">
        <v>1882</v>
      </c>
      <c r="B1543" s="1" t="s">
        <v>25</v>
      </c>
      <c r="C1543" s="1" t="s">
        <v>7</v>
      </c>
      <c r="D1543" s="13" t="s">
        <v>321</v>
      </c>
      <c r="E1543" s="13" t="s">
        <v>4062</v>
      </c>
      <c r="F1543" s="11" t="s">
        <v>1912</v>
      </c>
      <c r="G1543" s="1" t="s">
        <v>1913</v>
      </c>
      <c r="H1543" s="1" t="s">
        <v>193</v>
      </c>
      <c r="I1543" s="1" t="s">
        <v>194</v>
      </c>
      <c r="J1543" s="2">
        <v>501291</v>
      </c>
      <c r="K1543" s="2">
        <v>758736</v>
      </c>
      <c r="L1543" s="2">
        <v>758736</v>
      </c>
      <c r="M1543" s="2">
        <v>509014.39999999997</v>
      </c>
      <c r="N1543" s="6">
        <f t="shared" si="24"/>
        <v>0.67087155479639815</v>
      </c>
      <c r="O1543" s="2">
        <v>0</v>
      </c>
      <c r="P1543" s="2">
        <v>0</v>
      </c>
    </row>
    <row r="1544" spans="1:16" ht="30" x14ac:dyDescent="0.25">
      <c r="A1544" s="1" t="s">
        <v>1882</v>
      </c>
      <c r="B1544" s="1" t="s">
        <v>25</v>
      </c>
      <c r="C1544" s="1" t="s">
        <v>7</v>
      </c>
      <c r="D1544" s="13" t="s">
        <v>322</v>
      </c>
      <c r="E1544" s="13" t="s">
        <v>322</v>
      </c>
      <c r="F1544" s="11" t="s">
        <v>1914</v>
      </c>
      <c r="G1544" s="1" t="s">
        <v>1915</v>
      </c>
      <c r="H1544" s="1" t="s">
        <v>26</v>
      </c>
      <c r="I1544" s="1" t="s">
        <v>26</v>
      </c>
      <c r="J1544" s="2">
        <v>2148779</v>
      </c>
      <c r="K1544" s="2">
        <v>911993</v>
      </c>
      <c r="L1544" s="2">
        <v>911993</v>
      </c>
      <c r="M1544" s="2">
        <v>859034.56599999999</v>
      </c>
      <c r="N1544" s="6">
        <f t="shared" si="24"/>
        <v>0.94193109596235935</v>
      </c>
      <c r="O1544" s="2">
        <v>0</v>
      </c>
      <c r="P1544" s="2">
        <v>0</v>
      </c>
    </row>
    <row r="1545" spans="1:16" ht="30" x14ac:dyDescent="0.25">
      <c r="A1545" s="1" t="s">
        <v>1882</v>
      </c>
      <c r="B1545" s="1" t="s">
        <v>25</v>
      </c>
      <c r="C1545" s="1" t="s">
        <v>7</v>
      </c>
      <c r="D1545" s="13" t="s">
        <v>324</v>
      </c>
      <c r="E1545" s="13" t="s">
        <v>324</v>
      </c>
      <c r="F1545" s="11" t="s">
        <v>1916</v>
      </c>
      <c r="G1545" s="1" t="s">
        <v>1917</v>
      </c>
      <c r="H1545" s="1" t="s">
        <v>193</v>
      </c>
      <c r="I1545" s="1" t="s">
        <v>201</v>
      </c>
      <c r="J1545" s="2">
        <v>1075842</v>
      </c>
      <c r="K1545" s="2">
        <v>1014303</v>
      </c>
      <c r="L1545" s="2">
        <v>1014303</v>
      </c>
      <c r="M1545" s="2">
        <v>1001020.071</v>
      </c>
      <c r="N1545" s="6">
        <f t="shared" si="24"/>
        <v>0.98690437768595773</v>
      </c>
      <c r="O1545" s="2">
        <v>1135023</v>
      </c>
      <c r="P1545" s="2">
        <v>0</v>
      </c>
    </row>
    <row r="1546" spans="1:16" ht="30" x14ac:dyDescent="0.25">
      <c r="A1546" s="1" t="s">
        <v>1882</v>
      </c>
      <c r="B1546" s="1" t="s">
        <v>25</v>
      </c>
      <c r="C1546" s="1" t="s">
        <v>7</v>
      </c>
      <c r="D1546" s="13" t="s">
        <v>324</v>
      </c>
      <c r="E1546" s="13" t="s">
        <v>324</v>
      </c>
      <c r="F1546" s="11" t="s">
        <v>3192</v>
      </c>
      <c r="G1546" s="1" t="s">
        <v>3193</v>
      </c>
      <c r="H1546" s="1" t="s">
        <v>193</v>
      </c>
      <c r="I1546" s="1" t="s">
        <v>329</v>
      </c>
      <c r="J1546" s="2">
        <v>302760</v>
      </c>
      <c r="K1546" s="2">
        <v>752770</v>
      </c>
      <c r="L1546" s="2">
        <v>752770</v>
      </c>
      <c r="M1546" s="2">
        <v>0</v>
      </c>
      <c r="N1546" s="6">
        <f t="shared" si="24"/>
        <v>0</v>
      </c>
      <c r="O1546" s="2">
        <v>0</v>
      </c>
      <c r="P1546" s="2">
        <v>0</v>
      </c>
    </row>
    <row r="1547" spans="1:16" ht="30" x14ac:dyDescent="0.25">
      <c r="A1547" s="1" t="s">
        <v>1882</v>
      </c>
      <c r="B1547" s="1" t="s">
        <v>25</v>
      </c>
      <c r="C1547" s="1" t="s">
        <v>7</v>
      </c>
      <c r="D1547" s="13" t="s">
        <v>322</v>
      </c>
      <c r="E1547" s="13" t="s">
        <v>4062</v>
      </c>
      <c r="F1547" s="11" t="s">
        <v>4169</v>
      </c>
      <c r="G1547" s="1" t="s">
        <v>4170</v>
      </c>
      <c r="H1547" s="1" t="s">
        <v>330</v>
      </c>
      <c r="I1547" s="1" t="s">
        <v>331</v>
      </c>
      <c r="J1547" s="2">
        <v>0</v>
      </c>
      <c r="K1547" s="2">
        <v>226865</v>
      </c>
      <c r="L1547" s="2">
        <v>226865</v>
      </c>
      <c r="M1547" s="2">
        <v>225102.89200000002</v>
      </c>
      <c r="N1547" s="6">
        <f t="shared" si="24"/>
        <v>0.99223279042602441</v>
      </c>
      <c r="O1547" s="2">
        <v>0</v>
      </c>
      <c r="P1547" s="2">
        <v>0</v>
      </c>
    </row>
    <row r="1548" spans="1:16" ht="30" x14ac:dyDescent="0.25">
      <c r="A1548" s="1" t="s">
        <v>1882</v>
      </c>
      <c r="B1548" s="1" t="s">
        <v>25</v>
      </c>
      <c r="C1548" s="1" t="s">
        <v>7</v>
      </c>
      <c r="D1548" s="13" t="s">
        <v>324</v>
      </c>
      <c r="E1548" s="13" t="s">
        <v>324</v>
      </c>
      <c r="F1548" s="11" t="s">
        <v>2357</v>
      </c>
      <c r="G1548" s="1" t="s">
        <v>2375</v>
      </c>
      <c r="H1548" s="1" t="s">
        <v>330</v>
      </c>
      <c r="I1548" s="1" t="s">
        <v>331</v>
      </c>
      <c r="J1548" s="2">
        <v>952168</v>
      </c>
      <c r="K1548" s="2">
        <v>550000</v>
      </c>
      <c r="L1548" s="2">
        <v>550000</v>
      </c>
      <c r="M1548" s="2">
        <v>0</v>
      </c>
      <c r="N1548" s="6">
        <f t="shared" si="24"/>
        <v>0</v>
      </c>
      <c r="O1548" s="2">
        <v>1319900</v>
      </c>
      <c r="P1548" s="2">
        <v>0</v>
      </c>
    </row>
    <row r="1549" spans="1:16" ht="30" x14ac:dyDescent="0.25">
      <c r="A1549" s="1" t="s">
        <v>1882</v>
      </c>
      <c r="B1549" s="1" t="s">
        <v>25</v>
      </c>
      <c r="C1549" s="1" t="s">
        <v>7</v>
      </c>
      <c r="D1549" s="13" t="s">
        <v>322</v>
      </c>
      <c r="E1549" s="13" t="s">
        <v>4062</v>
      </c>
      <c r="F1549" s="11" t="s">
        <v>1918</v>
      </c>
      <c r="G1549" s="1" t="s">
        <v>1919</v>
      </c>
      <c r="H1549" s="1" t="s">
        <v>26</v>
      </c>
      <c r="I1549" s="1" t="s">
        <v>532</v>
      </c>
      <c r="J1549" s="2">
        <v>299803</v>
      </c>
      <c r="K1549" s="2">
        <v>900754</v>
      </c>
      <c r="L1549" s="2">
        <v>900754</v>
      </c>
      <c r="M1549" s="2">
        <v>504656.23200000002</v>
      </c>
      <c r="N1549" s="6">
        <f t="shared" si="24"/>
        <v>0.5602597734786634</v>
      </c>
      <c r="O1549" s="2">
        <v>0</v>
      </c>
      <c r="P1549" s="2">
        <v>0</v>
      </c>
    </row>
    <row r="1550" spans="1:16" ht="30" x14ac:dyDescent="0.25">
      <c r="A1550" s="1" t="s">
        <v>1882</v>
      </c>
      <c r="B1550" s="1" t="s">
        <v>25</v>
      </c>
      <c r="C1550" s="1" t="s">
        <v>7</v>
      </c>
      <c r="D1550" s="13" t="s">
        <v>322</v>
      </c>
      <c r="E1550" s="13" t="s">
        <v>4062</v>
      </c>
      <c r="F1550" s="11" t="s">
        <v>1920</v>
      </c>
      <c r="G1550" s="1" t="s">
        <v>1921</v>
      </c>
      <c r="H1550" s="1" t="s">
        <v>26</v>
      </c>
      <c r="I1550" s="1" t="s">
        <v>979</v>
      </c>
      <c r="J1550" s="2">
        <v>1376432</v>
      </c>
      <c r="K1550" s="2">
        <v>1622733</v>
      </c>
      <c r="L1550" s="2">
        <v>1622733</v>
      </c>
      <c r="M1550" s="2">
        <v>1085445.1269999999</v>
      </c>
      <c r="N1550" s="6">
        <f t="shared" si="24"/>
        <v>0.66889939811416899</v>
      </c>
      <c r="O1550" s="2">
        <v>0</v>
      </c>
      <c r="P1550" s="2">
        <v>0</v>
      </c>
    </row>
    <row r="1551" spans="1:16" ht="30" x14ac:dyDescent="0.25">
      <c r="A1551" s="1" t="s">
        <v>1882</v>
      </c>
      <c r="B1551" s="1" t="s">
        <v>25</v>
      </c>
      <c r="C1551" s="1" t="s">
        <v>7</v>
      </c>
      <c r="D1551" s="13" t="s">
        <v>322</v>
      </c>
      <c r="E1551" s="13" t="s">
        <v>322</v>
      </c>
      <c r="F1551" s="11" t="s">
        <v>1922</v>
      </c>
      <c r="G1551" s="1" t="s">
        <v>1923</v>
      </c>
      <c r="H1551" s="1" t="s">
        <v>9</v>
      </c>
      <c r="I1551" s="1" t="s">
        <v>10</v>
      </c>
      <c r="J1551" s="2">
        <v>1080540</v>
      </c>
      <c r="K1551" s="2">
        <v>816879</v>
      </c>
      <c r="L1551" s="2">
        <v>816879</v>
      </c>
      <c r="M1551" s="2">
        <v>88190.641000000003</v>
      </c>
      <c r="N1551" s="6">
        <f t="shared" si="24"/>
        <v>0.10796047027772779</v>
      </c>
      <c r="O1551" s="2">
        <v>0</v>
      </c>
      <c r="P1551" s="2">
        <v>0</v>
      </c>
    </row>
    <row r="1552" spans="1:16" ht="45" x14ac:dyDescent="0.25">
      <c r="A1552" s="1" t="s">
        <v>1882</v>
      </c>
      <c r="B1552" s="1" t="s">
        <v>25</v>
      </c>
      <c r="C1552" s="1" t="s">
        <v>7</v>
      </c>
      <c r="D1552" s="13" t="s">
        <v>321</v>
      </c>
      <c r="E1552" s="13" t="s">
        <v>4062</v>
      </c>
      <c r="F1552" s="11" t="s">
        <v>2376</v>
      </c>
      <c r="G1552" s="1" t="s">
        <v>2377</v>
      </c>
      <c r="H1552" s="1" t="s">
        <v>26</v>
      </c>
      <c r="I1552" s="1" t="s">
        <v>26</v>
      </c>
      <c r="J1552" s="2">
        <v>4852057</v>
      </c>
      <c r="K1552" s="2">
        <v>2050452</v>
      </c>
      <c r="L1552" s="2">
        <v>2050452</v>
      </c>
      <c r="M1552" s="2">
        <v>1303438.8329999999</v>
      </c>
      <c r="N1552" s="6">
        <f t="shared" si="24"/>
        <v>0.63568366048071345</v>
      </c>
      <c r="O1552" s="2">
        <v>7217347</v>
      </c>
      <c r="P1552" s="2">
        <v>0</v>
      </c>
    </row>
    <row r="1553" spans="1:16" ht="45" x14ac:dyDescent="0.25">
      <c r="A1553" s="1" t="s">
        <v>1882</v>
      </c>
      <c r="B1553" s="1" t="s">
        <v>25</v>
      </c>
      <c r="C1553" s="1" t="s">
        <v>7</v>
      </c>
      <c r="D1553" s="13" t="s">
        <v>321</v>
      </c>
      <c r="E1553" s="13" t="s">
        <v>4062</v>
      </c>
      <c r="F1553" s="11" t="s">
        <v>2402</v>
      </c>
      <c r="G1553" s="1" t="s">
        <v>2403</v>
      </c>
      <c r="H1553" s="1" t="s">
        <v>330</v>
      </c>
      <c r="I1553" s="1" t="s">
        <v>330</v>
      </c>
      <c r="J1553" s="2">
        <v>1164004</v>
      </c>
      <c r="K1553" s="2">
        <v>893017</v>
      </c>
      <c r="L1553" s="2">
        <v>893017</v>
      </c>
      <c r="M1553" s="2">
        <v>0</v>
      </c>
      <c r="N1553" s="6">
        <f t="shared" si="24"/>
        <v>0</v>
      </c>
      <c r="O1553" s="2">
        <v>316883</v>
      </c>
      <c r="P1553" s="2">
        <v>0</v>
      </c>
    </row>
    <row r="1554" spans="1:16" ht="45" x14ac:dyDescent="0.25">
      <c r="A1554" s="1" t="s">
        <v>1882</v>
      </c>
      <c r="B1554" s="1" t="s">
        <v>25</v>
      </c>
      <c r="C1554" s="1" t="s">
        <v>7</v>
      </c>
      <c r="D1554" s="13" t="s">
        <v>321</v>
      </c>
      <c r="E1554" s="13" t="s">
        <v>4062</v>
      </c>
      <c r="F1554" s="11" t="s">
        <v>2378</v>
      </c>
      <c r="G1554" s="1" t="s">
        <v>2379</v>
      </c>
      <c r="H1554" s="1" t="s">
        <v>193</v>
      </c>
      <c r="I1554" s="1" t="s">
        <v>201</v>
      </c>
      <c r="J1554" s="2">
        <v>1219288</v>
      </c>
      <c r="K1554" s="2">
        <v>875269</v>
      </c>
      <c r="L1554" s="2">
        <v>875269</v>
      </c>
      <c r="M1554" s="2">
        <v>360753.679</v>
      </c>
      <c r="N1554" s="6">
        <f t="shared" si="24"/>
        <v>0.41216320811087792</v>
      </c>
      <c r="O1554" s="2">
        <v>1336660</v>
      </c>
      <c r="P1554" s="2">
        <v>0</v>
      </c>
    </row>
    <row r="1555" spans="1:16" ht="30" x14ac:dyDescent="0.25">
      <c r="A1555" s="1" t="s">
        <v>1882</v>
      </c>
      <c r="B1555" s="1" t="s">
        <v>25</v>
      </c>
      <c r="C1555" s="1" t="s">
        <v>7</v>
      </c>
      <c r="D1555" s="13" t="s">
        <v>324</v>
      </c>
      <c r="E1555" s="13" t="s">
        <v>324</v>
      </c>
      <c r="F1555" s="11" t="s">
        <v>2472</v>
      </c>
      <c r="G1555" s="1" t="s">
        <v>2473</v>
      </c>
      <c r="H1555" s="1" t="s">
        <v>26</v>
      </c>
      <c r="I1555" s="1" t="s">
        <v>532</v>
      </c>
      <c r="J1555" s="2">
        <v>1044000</v>
      </c>
      <c r="K1555" s="2">
        <v>946502</v>
      </c>
      <c r="L1555" s="2">
        <v>946502</v>
      </c>
      <c r="M1555" s="2">
        <v>788379.27500000002</v>
      </c>
      <c r="N1555" s="6">
        <f t="shared" si="24"/>
        <v>0.8329398934180805</v>
      </c>
      <c r="O1555" s="2">
        <v>2034542</v>
      </c>
      <c r="P1555" s="2">
        <v>0</v>
      </c>
    </row>
    <row r="1556" spans="1:16" ht="45" x14ac:dyDescent="0.25">
      <c r="A1556" s="1" t="s">
        <v>1882</v>
      </c>
      <c r="B1556" s="1" t="s">
        <v>25</v>
      </c>
      <c r="C1556" s="1" t="s">
        <v>7</v>
      </c>
      <c r="D1556" s="13" t="s">
        <v>321</v>
      </c>
      <c r="E1556" s="13" t="s">
        <v>4062</v>
      </c>
      <c r="F1556" s="11" t="s">
        <v>1924</v>
      </c>
      <c r="G1556" s="1" t="s">
        <v>1925</v>
      </c>
      <c r="H1556" s="1" t="s">
        <v>9</v>
      </c>
      <c r="I1556" s="1" t="s">
        <v>10</v>
      </c>
      <c r="J1556" s="2">
        <v>806227</v>
      </c>
      <c r="K1556" s="2">
        <v>1210432</v>
      </c>
      <c r="L1556" s="2">
        <v>1210432</v>
      </c>
      <c r="M1556" s="2">
        <v>329693.09999999998</v>
      </c>
      <c r="N1556" s="6">
        <f t="shared" si="24"/>
        <v>0.2723763912388304</v>
      </c>
      <c r="O1556" s="2">
        <v>0</v>
      </c>
      <c r="P1556" s="2">
        <v>0</v>
      </c>
    </row>
    <row r="1557" spans="1:16" ht="45" x14ac:dyDescent="0.25">
      <c r="A1557" s="1" t="s">
        <v>1882</v>
      </c>
      <c r="B1557" s="1" t="s">
        <v>25</v>
      </c>
      <c r="C1557" s="1" t="s">
        <v>7</v>
      </c>
      <c r="D1557" s="13" t="s">
        <v>321</v>
      </c>
      <c r="E1557" s="13" t="s">
        <v>4062</v>
      </c>
      <c r="F1557" s="11" t="s">
        <v>2380</v>
      </c>
      <c r="G1557" s="1" t="s">
        <v>2381</v>
      </c>
      <c r="H1557" s="1" t="s">
        <v>193</v>
      </c>
      <c r="I1557" s="1" t="s">
        <v>329</v>
      </c>
      <c r="J1557" s="2">
        <v>1225100</v>
      </c>
      <c r="K1557" s="2">
        <v>1041152</v>
      </c>
      <c r="L1557" s="2">
        <v>1041152</v>
      </c>
      <c r="M1557" s="2">
        <v>37275.733</v>
      </c>
      <c r="N1557" s="6">
        <f t="shared" si="24"/>
        <v>3.5802392926297028E-2</v>
      </c>
      <c r="O1557" s="2">
        <v>1158848</v>
      </c>
      <c r="P1557" s="2">
        <v>0</v>
      </c>
    </row>
    <row r="1558" spans="1:16" ht="30" x14ac:dyDescent="0.25">
      <c r="A1558" s="1" t="s">
        <v>1882</v>
      </c>
      <c r="B1558" s="1" t="s">
        <v>25</v>
      </c>
      <c r="C1558" s="1" t="s">
        <v>7</v>
      </c>
      <c r="D1558" s="13" t="s">
        <v>324</v>
      </c>
      <c r="E1558" s="13" t="s">
        <v>324</v>
      </c>
      <c r="F1558" s="11" t="s">
        <v>3194</v>
      </c>
      <c r="G1558" s="1" t="s">
        <v>3195</v>
      </c>
      <c r="H1558" s="1" t="s">
        <v>26</v>
      </c>
      <c r="I1558" s="1" t="s">
        <v>26</v>
      </c>
      <c r="J1558" s="2">
        <v>1566000</v>
      </c>
      <c r="K1558" s="2">
        <v>0</v>
      </c>
      <c r="L1558" s="2">
        <v>0</v>
      </c>
      <c r="M1558" s="2">
        <v>0</v>
      </c>
      <c r="N1558" s="6" t="str">
        <f t="shared" si="24"/>
        <v>-</v>
      </c>
      <c r="O1558" s="2">
        <v>0</v>
      </c>
      <c r="P1558" s="2">
        <v>0</v>
      </c>
    </row>
    <row r="1559" spans="1:16" ht="45" x14ac:dyDescent="0.25">
      <c r="A1559" s="1" t="s">
        <v>1882</v>
      </c>
      <c r="B1559" s="1" t="s">
        <v>25</v>
      </c>
      <c r="C1559" s="1" t="s">
        <v>7</v>
      </c>
      <c r="D1559" s="13" t="s">
        <v>321</v>
      </c>
      <c r="E1559" s="13" t="s">
        <v>4062</v>
      </c>
      <c r="F1559" s="11" t="s">
        <v>3196</v>
      </c>
      <c r="G1559" s="1" t="s">
        <v>3197</v>
      </c>
      <c r="H1559" s="1" t="s">
        <v>330</v>
      </c>
      <c r="I1559" s="1" t="s">
        <v>331</v>
      </c>
      <c r="J1559" s="2">
        <v>208800</v>
      </c>
      <c r="K1559" s="2">
        <v>0</v>
      </c>
      <c r="L1559" s="2">
        <v>0</v>
      </c>
      <c r="M1559" s="2">
        <v>0</v>
      </c>
      <c r="N1559" s="6" t="str">
        <f t="shared" si="24"/>
        <v>-</v>
      </c>
      <c r="O1559" s="2">
        <v>0</v>
      </c>
      <c r="P1559" s="2">
        <v>0</v>
      </c>
    </row>
    <row r="1560" spans="1:16" ht="30" x14ac:dyDescent="0.25">
      <c r="A1560" s="1" t="s">
        <v>1882</v>
      </c>
      <c r="B1560" s="1" t="s">
        <v>25</v>
      </c>
      <c r="C1560" s="1" t="s">
        <v>7</v>
      </c>
      <c r="D1560" s="13" t="s">
        <v>322</v>
      </c>
      <c r="E1560" s="13" t="s">
        <v>322</v>
      </c>
      <c r="F1560" s="11" t="s">
        <v>4171</v>
      </c>
      <c r="G1560" s="1" t="s">
        <v>4172</v>
      </c>
      <c r="H1560" s="1" t="s">
        <v>26</v>
      </c>
      <c r="I1560" s="1" t="s">
        <v>4173</v>
      </c>
      <c r="J1560" s="2">
        <v>0</v>
      </c>
      <c r="K1560" s="2">
        <v>330000</v>
      </c>
      <c r="L1560" s="2">
        <v>330000</v>
      </c>
      <c r="M1560" s="2">
        <v>0</v>
      </c>
      <c r="N1560" s="6">
        <f t="shared" si="24"/>
        <v>0</v>
      </c>
      <c r="O1560" s="2">
        <v>773441</v>
      </c>
      <c r="P1560" s="2">
        <v>0</v>
      </c>
    </row>
    <row r="1561" spans="1:16" ht="45" x14ac:dyDescent="0.25">
      <c r="A1561" s="1" t="s">
        <v>1882</v>
      </c>
      <c r="B1561" s="1" t="s">
        <v>25</v>
      </c>
      <c r="C1561" s="1" t="s">
        <v>7</v>
      </c>
      <c r="D1561" s="13" t="s">
        <v>321</v>
      </c>
      <c r="E1561" s="13" t="s">
        <v>4062</v>
      </c>
      <c r="F1561" s="11" t="s">
        <v>4634</v>
      </c>
      <c r="G1561" s="1" t="s">
        <v>4635</v>
      </c>
      <c r="H1561" s="1" t="s">
        <v>193</v>
      </c>
      <c r="I1561" s="1" t="s">
        <v>194</v>
      </c>
      <c r="J1561" s="2">
        <v>0</v>
      </c>
      <c r="K1561" s="2">
        <v>11450</v>
      </c>
      <c r="L1561" s="2">
        <v>11450</v>
      </c>
      <c r="M1561" s="2">
        <v>0</v>
      </c>
      <c r="N1561" s="6">
        <f t="shared" si="24"/>
        <v>0</v>
      </c>
      <c r="O1561" s="2">
        <v>2759252</v>
      </c>
      <c r="P1561" s="2">
        <v>0</v>
      </c>
    </row>
    <row r="1562" spans="1:16" ht="30" x14ac:dyDescent="0.25">
      <c r="A1562" s="1" t="s">
        <v>1882</v>
      </c>
      <c r="B1562" s="1" t="s">
        <v>25</v>
      </c>
      <c r="C1562" s="1" t="s">
        <v>7</v>
      </c>
      <c r="D1562" s="13" t="s">
        <v>324</v>
      </c>
      <c r="E1562" s="13" t="s">
        <v>324</v>
      </c>
      <c r="F1562" s="11" t="s">
        <v>4636</v>
      </c>
      <c r="G1562" s="1" t="s">
        <v>4637</v>
      </c>
      <c r="H1562" s="1" t="s">
        <v>9</v>
      </c>
      <c r="I1562" s="1" t="s">
        <v>10</v>
      </c>
      <c r="J1562" s="2">
        <v>0</v>
      </c>
      <c r="K1562" s="2">
        <v>10</v>
      </c>
      <c r="L1562" s="2">
        <v>10</v>
      </c>
      <c r="M1562" s="2">
        <v>0</v>
      </c>
      <c r="N1562" s="6">
        <f t="shared" si="24"/>
        <v>0</v>
      </c>
      <c r="O1562" s="2">
        <v>1052500</v>
      </c>
      <c r="P1562" s="2">
        <v>0</v>
      </c>
    </row>
    <row r="1563" spans="1:16" ht="45" x14ac:dyDescent="0.25">
      <c r="A1563" s="1" t="s">
        <v>1882</v>
      </c>
      <c r="B1563" s="1" t="s">
        <v>82</v>
      </c>
      <c r="C1563" s="1" t="s">
        <v>7</v>
      </c>
      <c r="D1563" s="13" t="s">
        <v>321</v>
      </c>
      <c r="E1563" s="13" t="s">
        <v>4062</v>
      </c>
      <c r="F1563" s="11" t="s">
        <v>4495</v>
      </c>
      <c r="G1563" s="1" t="s">
        <v>4496</v>
      </c>
      <c r="H1563" s="1" t="s">
        <v>308</v>
      </c>
      <c r="I1563" s="1" t="s">
        <v>1014</v>
      </c>
      <c r="J1563" s="2">
        <v>0</v>
      </c>
      <c r="K1563" s="2">
        <v>35182</v>
      </c>
      <c r="L1563" s="2">
        <v>35182</v>
      </c>
      <c r="M1563" s="2">
        <v>32397.688999999998</v>
      </c>
      <c r="N1563" s="6">
        <f t="shared" si="24"/>
        <v>0.92085978625433451</v>
      </c>
      <c r="O1563" s="2">
        <v>0</v>
      </c>
      <c r="P1563" s="2">
        <v>0</v>
      </c>
    </row>
    <row r="1564" spans="1:16" ht="45" x14ac:dyDescent="0.25">
      <c r="A1564" s="1" t="s">
        <v>1882</v>
      </c>
      <c r="B1564" s="1" t="s">
        <v>82</v>
      </c>
      <c r="C1564" s="1" t="s">
        <v>7</v>
      </c>
      <c r="D1564" s="13" t="s">
        <v>321</v>
      </c>
      <c r="E1564" s="13" t="s">
        <v>4062</v>
      </c>
      <c r="F1564" s="11" t="s">
        <v>1926</v>
      </c>
      <c r="G1564" s="1" t="s">
        <v>3198</v>
      </c>
      <c r="H1564" s="1" t="s">
        <v>83</v>
      </c>
      <c r="I1564" s="1" t="s">
        <v>1927</v>
      </c>
      <c r="J1564" s="2">
        <v>394475</v>
      </c>
      <c r="K1564" s="2">
        <v>0</v>
      </c>
      <c r="L1564" s="2">
        <v>0</v>
      </c>
      <c r="M1564" s="2">
        <v>0</v>
      </c>
      <c r="N1564" s="6" t="str">
        <f t="shared" si="24"/>
        <v>-</v>
      </c>
      <c r="O1564" s="2">
        <v>0</v>
      </c>
      <c r="P1564" s="2">
        <v>0</v>
      </c>
    </row>
    <row r="1565" spans="1:16" ht="30" x14ac:dyDescent="0.25">
      <c r="A1565" s="1" t="s">
        <v>1882</v>
      </c>
      <c r="B1565" s="1" t="s">
        <v>82</v>
      </c>
      <c r="C1565" s="1" t="s">
        <v>7</v>
      </c>
      <c r="D1565" s="13" t="s">
        <v>322</v>
      </c>
      <c r="E1565" s="13" t="s">
        <v>322</v>
      </c>
      <c r="F1565" s="11" t="s">
        <v>4497</v>
      </c>
      <c r="G1565" s="1" t="s">
        <v>4498</v>
      </c>
      <c r="H1565" s="1" t="s">
        <v>83</v>
      </c>
      <c r="I1565" s="1" t="s">
        <v>333</v>
      </c>
      <c r="J1565" s="2">
        <v>0</v>
      </c>
      <c r="K1565" s="2">
        <v>137429</v>
      </c>
      <c r="L1565" s="2">
        <v>137429</v>
      </c>
      <c r="M1565" s="2">
        <v>0</v>
      </c>
      <c r="N1565" s="6">
        <f t="shared" si="24"/>
        <v>0</v>
      </c>
      <c r="O1565" s="2">
        <v>0</v>
      </c>
      <c r="P1565" s="2">
        <v>0</v>
      </c>
    </row>
    <row r="1566" spans="1:16" ht="30" x14ac:dyDescent="0.25">
      <c r="A1566" s="1" t="s">
        <v>1882</v>
      </c>
      <c r="B1566" s="1" t="s">
        <v>82</v>
      </c>
      <c r="C1566" s="1" t="s">
        <v>7</v>
      </c>
      <c r="D1566" s="13" t="s">
        <v>322</v>
      </c>
      <c r="E1566" s="13" t="s">
        <v>322</v>
      </c>
      <c r="F1566" s="11" t="s">
        <v>4174</v>
      </c>
      <c r="G1566" s="1" t="s">
        <v>4175</v>
      </c>
      <c r="H1566" s="1" t="s">
        <v>83</v>
      </c>
      <c r="I1566" s="1" t="s">
        <v>84</v>
      </c>
      <c r="J1566" s="2">
        <v>0</v>
      </c>
      <c r="K1566" s="2">
        <v>68700</v>
      </c>
      <c r="L1566" s="2">
        <v>68700</v>
      </c>
      <c r="M1566" s="2">
        <v>0</v>
      </c>
      <c r="N1566" s="6">
        <f t="shared" si="24"/>
        <v>0</v>
      </c>
      <c r="O1566" s="2">
        <v>564209</v>
      </c>
      <c r="P1566" s="2">
        <v>0</v>
      </c>
    </row>
    <row r="1567" spans="1:16" ht="45" x14ac:dyDescent="0.25">
      <c r="A1567" s="1" t="s">
        <v>1882</v>
      </c>
      <c r="B1567" s="1" t="s">
        <v>82</v>
      </c>
      <c r="C1567" s="1" t="s">
        <v>7</v>
      </c>
      <c r="D1567" s="13" t="s">
        <v>321</v>
      </c>
      <c r="E1567" s="13" t="s">
        <v>4062</v>
      </c>
      <c r="F1567" s="11" t="s">
        <v>4176</v>
      </c>
      <c r="G1567" s="1" t="s">
        <v>4177</v>
      </c>
      <c r="H1567" s="1" t="s">
        <v>83</v>
      </c>
      <c r="I1567" s="1" t="s">
        <v>4178</v>
      </c>
      <c r="J1567" s="2">
        <v>0</v>
      </c>
      <c r="K1567" s="2">
        <v>458000</v>
      </c>
      <c r="L1567" s="2">
        <v>458000</v>
      </c>
      <c r="M1567" s="2">
        <v>0</v>
      </c>
      <c r="N1567" s="6">
        <f t="shared" si="24"/>
        <v>0</v>
      </c>
      <c r="O1567" s="2">
        <v>327685</v>
      </c>
      <c r="P1567" s="2">
        <v>0</v>
      </c>
    </row>
    <row r="1568" spans="1:16" ht="45" x14ac:dyDescent="0.25">
      <c r="A1568" s="1" t="s">
        <v>1882</v>
      </c>
      <c r="B1568" s="1" t="s">
        <v>82</v>
      </c>
      <c r="C1568" s="1" t="s">
        <v>7</v>
      </c>
      <c r="D1568" s="13" t="s">
        <v>321</v>
      </c>
      <c r="E1568" s="13" t="s">
        <v>4062</v>
      </c>
      <c r="F1568" s="11" t="s">
        <v>4942</v>
      </c>
      <c r="G1568" s="1" t="s">
        <v>4943</v>
      </c>
      <c r="H1568" s="1" t="s">
        <v>308</v>
      </c>
      <c r="I1568" s="1" t="s">
        <v>1741</v>
      </c>
      <c r="J1568" s="2">
        <v>0</v>
      </c>
      <c r="K1568" s="2">
        <v>57250</v>
      </c>
      <c r="L1568" s="2">
        <v>57250</v>
      </c>
      <c r="M1568" s="2">
        <v>0</v>
      </c>
      <c r="N1568" s="6">
        <f t="shared" si="24"/>
        <v>0</v>
      </c>
      <c r="O1568" s="2">
        <v>903646</v>
      </c>
      <c r="P1568" s="2">
        <v>0</v>
      </c>
    </row>
    <row r="1569" spans="1:16" ht="45" x14ac:dyDescent="0.25">
      <c r="A1569" s="1" t="s">
        <v>1882</v>
      </c>
      <c r="B1569" s="1" t="s">
        <v>82</v>
      </c>
      <c r="C1569" s="1" t="s">
        <v>7</v>
      </c>
      <c r="D1569" s="13" t="s">
        <v>321</v>
      </c>
      <c r="E1569" s="13" t="s">
        <v>4062</v>
      </c>
      <c r="F1569" s="11" t="s">
        <v>4499</v>
      </c>
      <c r="G1569" s="1" t="s">
        <v>4500</v>
      </c>
      <c r="H1569" s="1" t="s">
        <v>308</v>
      </c>
      <c r="I1569" s="1" t="s">
        <v>1014</v>
      </c>
      <c r="J1569" s="2">
        <v>0</v>
      </c>
      <c r="K1569" s="2">
        <v>3</v>
      </c>
      <c r="L1569" s="2">
        <v>3</v>
      </c>
      <c r="M1569" s="2">
        <v>0</v>
      </c>
      <c r="N1569" s="6">
        <f t="shared" si="24"/>
        <v>0</v>
      </c>
      <c r="O1569" s="2">
        <v>0</v>
      </c>
      <c r="P1569" s="2">
        <v>0</v>
      </c>
    </row>
    <row r="1570" spans="1:16" ht="30" x14ac:dyDescent="0.25">
      <c r="A1570" s="1" t="s">
        <v>1882</v>
      </c>
      <c r="B1570" s="1" t="s">
        <v>82</v>
      </c>
      <c r="C1570" s="1" t="s">
        <v>7</v>
      </c>
      <c r="D1570" s="13" t="s">
        <v>324</v>
      </c>
      <c r="E1570" s="13" t="s">
        <v>324</v>
      </c>
      <c r="F1570" s="11" t="s">
        <v>4179</v>
      </c>
      <c r="G1570" s="1" t="s">
        <v>4180</v>
      </c>
      <c r="H1570" s="1" t="s">
        <v>308</v>
      </c>
      <c r="I1570" s="1" t="s">
        <v>393</v>
      </c>
      <c r="J1570" s="2">
        <v>0</v>
      </c>
      <c r="K1570" s="2">
        <v>173491</v>
      </c>
      <c r="L1570" s="2">
        <v>173491</v>
      </c>
      <c r="M1570" s="2">
        <v>20789.677</v>
      </c>
      <c r="N1570" s="6">
        <f t="shared" si="24"/>
        <v>0.11983144370601356</v>
      </c>
      <c r="O1570" s="2">
        <v>0</v>
      </c>
      <c r="P1570" s="2">
        <v>0</v>
      </c>
    </row>
    <row r="1571" spans="1:16" ht="30" x14ac:dyDescent="0.25">
      <c r="A1571" s="1" t="s">
        <v>1882</v>
      </c>
      <c r="B1571" s="1" t="s">
        <v>82</v>
      </c>
      <c r="C1571" s="1" t="s">
        <v>7</v>
      </c>
      <c r="D1571" s="13" t="s">
        <v>322</v>
      </c>
      <c r="E1571" s="13" t="s">
        <v>322</v>
      </c>
      <c r="F1571" s="11" t="s">
        <v>4944</v>
      </c>
      <c r="G1571" s="1" t="s">
        <v>4945</v>
      </c>
      <c r="H1571" s="1" t="s">
        <v>308</v>
      </c>
      <c r="I1571" s="1" t="s">
        <v>1014</v>
      </c>
      <c r="J1571" s="2">
        <v>0</v>
      </c>
      <c r="K1571" s="2">
        <v>35495</v>
      </c>
      <c r="L1571" s="2">
        <v>35495</v>
      </c>
      <c r="M1571" s="2">
        <v>0</v>
      </c>
      <c r="N1571" s="6">
        <f t="shared" si="24"/>
        <v>0</v>
      </c>
      <c r="O1571" s="2">
        <v>0</v>
      </c>
      <c r="P1571" s="2">
        <v>0</v>
      </c>
    </row>
    <row r="1572" spans="1:16" ht="30" x14ac:dyDescent="0.25">
      <c r="A1572" s="1" t="s">
        <v>1882</v>
      </c>
      <c r="B1572" s="1" t="s">
        <v>82</v>
      </c>
      <c r="C1572" s="1" t="s">
        <v>7</v>
      </c>
      <c r="D1572" s="13" t="s">
        <v>324</v>
      </c>
      <c r="E1572" s="13" t="s">
        <v>324</v>
      </c>
      <c r="F1572" s="11" t="s">
        <v>4181</v>
      </c>
      <c r="G1572" s="1" t="s">
        <v>4182</v>
      </c>
      <c r="H1572" s="1" t="s">
        <v>83</v>
      </c>
      <c r="I1572" s="1" t="s">
        <v>4183</v>
      </c>
      <c r="J1572" s="2">
        <v>0</v>
      </c>
      <c r="K1572" s="2">
        <v>80084</v>
      </c>
      <c r="L1572" s="2">
        <v>80084</v>
      </c>
      <c r="M1572" s="2">
        <v>0</v>
      </c>
      <c r="N1572" s="6">
        <f t="shared" si="24"/>
        <v>0</v>
      </c>
      <c r="O1572" s="2">
        <v>0</v>
      </c>
      <c r="P1572" s="2">
        <v>0</v>
      </c>
    </row>
    <row r="1573" spans="1:16" ht="45" x14ac:dyDescent="0.25">
      <c r="A1573" s="1" t="s">
        <v>1882</v>
      </c>
      <c r="B1573" s="1" t="s">
        <v>82</v>
      </c>
      <c r="C1573" s="1" t="s">
        <v>7</v>
      </c>
      <c r="D1573" s="13" t="s">
        <v>321</v>
      </c>
      <c r="E1573" s="13" t="s">
        <v>4062</v>
      </c>
      <c r="F1573" s="11" t="s">
        <v>4501</v>
      </c>
      <c r="G1573" s="1" t="s">
        <v>4502</v>
      </c>
      <c r="H1573" s="1" t="s">
        <v>208</v>
      </c>
      <c r="I1573" s="1" t="s">
        <v>210</v>
      </c>
      <c r="J1573" s="2">
        <v>0</v>
      </c>
      <c r="K1573" s="2">
        <v>29357</v>
      </c>
      <c r="L1573" s="2">
        <v>29357</v>
      </c>
      <c r="M1573" s="2">
        <v>29356.532999999999</v>
      </c>
      <c r="N1573" s="6">
        <f t="shared" si="24"/>
        <v>0.99998409238001151</v>
      </c>
      <c r="O1573" s="2">
        <v>0</v>
      </c>
      <c r="P1573" s="2">
        <v>0</v>
      </c>
    </row>
    <row r="1574" spans="1:16" ht="30" x14ac:dyDescent="0.25">
      <c r="A1574" s="1" t="s">
        <v>1882</v>
      </c>
      <c r="B1574" s="1" t="s">
        <v>82</v>
      </c>
      <c r="C1574" s="1" t="s">
        <v>7</v>
      </c>
      <c r="D1574" s="13" t="s">
        <v>324</v>
      </c>
      <c r="E1574" s="13" t="s">
        <v>324</v>
      </c>
      <c r="F1574" s="11" t="s">
        <v>1928</v>
      </c>
      <c r="G1574" s="1" t="s">
        <v>1929</v>
      </c>
      <c r="H1574" s="1" t="s">
        <v>208</v>
      </c>
      <c r="I1574" s="1" t="s">
        <v>338</v>
      </c>
      <c r="J1574" s="2">
        <v>1139184</v>
      </c>
      <c r="K1574" s="2">
        <v>0</v>
      </c>
      <c r="L1574" s="2">
        <v>0</v>
      </c>
      <c r="M1574" s="2">
        <v>0</v>
      </c>
      <c r="N1574" s="6" t="str">
        <f t="shared" si="24"/>
        <v>-</v>
      </c>
      <c r="O1574" s="2">
        <v>0</v>
      </c>
      <c r="P1574" s="2">
        <v>0</v>
      </c>
    </row>
    <row r="1575" spans="1:16" ht="30" x14ac:dyDescent="0.25">
      <c r="A1575" s="1" t="s">
        <v>1882</v>
      </c>
      <c r="B1575" s="1" t="s">
        <v>82</v>
      </c>
      <c r="C1575" s="1" t="s">
        <v>7</v>
      </c>
      <c r="D1575" s="13" t="s">
        <v>324</v>
      </c>
      <c r="E1575" s="13" t="s">
        <v>324</v>
      </c>
      <c r="F1575" s="11" t="s">
        <v>4184</v>
      </c>
      <c r="G1575" s="1" t="s">
        <v>4185</v>
      </c>
      <c r="H1575" s="1" t="s">
        <v>208</v>
      </c>
      <c r="I1575" s="1" t="s">
        <v>338</v>
      </c>
      <c r="J1575" s="2">
        <v>0</v>
      </c>
      <c r="K1575" s="2">
        <v>172042</v>
      </c>
      <c r="L1575" s="2">
        <v>172042</v>
      </c>
      <c r="M1575" s="2">
        <v>163559.372</v>
      </c>
      <c r="N1575" s="6">
        <f t="shared" si="24"/>
        <v>0.95069443507980611</v>
      </c>
      <c r="O1575" s="2">
        <v>0</v>
      </c>
      <c r="P1575" s="2">
        <v>0</v>
      </c>
    </row>
    <row r="1576" spans="1:16" ht="45" x14ac:dyDescent="0.25">
      <c r="A1576" s="1" t="s">
        <v>1882</v>
      </c>
      <c r="B1576" s="1" t="s">
        <v>82</v>
      </c>
      <c r="C1576" s="1" t="s">
        <v>7</v>
      </c>
      <c r="D1576" s="13" t="s">
        <v>321</v>
      </c>
      <c r="E1576" s="13" t="s">
        <v>4062</v>
      </c>
      <c r="F1576" s="11" t="s">
        <v>1930</v>
      </c>
      <c r="G1576" s="1" t="s">
        <v>1931</v>
      </c>
      <c r="H1576" s="1" t="s">
        <v>83</v>
      </c>
      <c r="I1576" s="1" t="s">
        <v>1932</v>
      </c>
      <c r="J1576" s="2">
        <v>1594369</v>
      </c>
      <c r="K1576" s="2">
        <v>516510</v>
      </c>
      <c r="L1576" s="2">
        <v>516510</v>
      </c>
      <c r="M1576" s="2">
        <v>516509.45199999999</v>
      </c>
      <c r="N1576" s="6">
        <f t="shared" si="24"/>
        <v>0.9999989390331262</v>
      </c>
      <c r="O1576" s="2">
        <v>0</v>
      </c>
      <c r="P1576" s="2">
        <v>0</v>
      </c>
    </row>
    <row r="1577" spans="1:16" ht="45" x14ac:dyDescent="0.25">
      <c r="A1577" s="1" t="s">
        <v>1882</v>
      </c>
      <c r="B1577" s="1" t="s">
        <v>82</v>
      </c>
      <c r="C1577" s="1" t="s">
        <v>7</v>
      </c>
      <c r="D1577" s="13" t="s">
        <v>321</v>
      </c>
      <c r="E1577" s="13" t="s">
        <v>4062</v>
      </c>
      <c r="F1577" s="11" t="s">
        <v>1933</v>
      </c>
      <c r="G1577" s="1" t="s">
        <v>1934</v>
      </c>
      <c r="H1577" s="1" t="s">
        <v>83</v>
      </c>
      <c r="I1577" s="1" t="s">
        <v>333</v>
      </c>
      <c r="J1577" s="2">
        <v>831348</v>
      </c>
      <c r="K1577" s="2">
        <v>874554</v>
      </c>
      <c r="L1577" s="2">
        <v>874554</v>
      </c>
      <c r="M1577" s="2">
        <v>784427.90499999991</v>
      </c>
      <c r="N1577" s="6">
        <f t="shared" si="24"/>
        <v>0.89694622058786522</v>
      </c>
      <c r="O1577" s="2">
        <v>0</v>
      </c>
      <c r="P1577" s="2">
        <v>0</v>
      </c>
    </row>
    <row r="1578" spans="1:16" ht="45" x14ac:dyDescent="0.25">
      <c r="A1578" s="1" t="s">
        <v>1882</v>
      </c>
      <c r="B1578" s="1" t="s">
        <v>82</v>
      </c>
      <c r="C1578" s="1" t="s">
        <v>7</v>
      </c>
      <c r="D1578" s="13" t="s">
        <v>321</v>
      </c>
      <c r="E1578" s="13" t="s">
        <v>4062</v>
      </c>
      <c r="F1578" s="11" t="s">
        <v>1935</v>
      </c>
      <c r="G1578" s="1" t="s">
        <v>1936</v>
      </c>
      <c r="H1578" s="1" t="s">
        <v>208</v>
      </c>
      <c r="I1578" s="1" t="s">
        <v>210</v>
      </c>
      <c r="J1578" s="2">
        <v>982221</v>
      </c>
      <c r="K1578" s="2">
        <v>1038840</v>
      </c>
      <c r="L1578" s="2">
        <v>1038840</v>
      </c>
      <c r="M1578" s="2">
        <v>0</v>
      </c>
      <c r="N1578" s="6">
        <f t="shared" si="24"/>
        <v>0</v>
      </c>
      <c r="O1578" s="2">
        <v>0</v>
      </c>
      <c r="P1578" s="2">
        <v>0</v>
      </c>
    </row>
    <row r="1579" spans="1:16" ht="30" x14ac:dyDescent="0.25">
      <c r="A1579" s="1" t="s">
        <v>1882</v>
      </c>
      <c r="B1579" s="1" t="s">
        <v>82</v>
      </c>
      <c r="C1579" s="1" t="s">
        <v>7</v>
      </c>
      <c r="D1579" s="13" t="s">
        <v>324</v>
      </c>
      <c r="E1579" s="13" t="s">
        <v>324</v>
      </c>
      <c r="F1579" s="11" t="s">
        <v>3199</v>
      </c>
      <c r="G1579" s="1" t="s">
        <v>3200</v>
      </c>
      <c r="H1579" s="1" t="s">
        <v>308</v>
      </c>
      <c r="I1579" s="1" t="s">
        <v>384</v>
      </c>
      <c r="J1579" s="2">
        <v>1879200</v>
      </c>
      <c r="K1579" s="2">
        <v>0</v>
      </c>
      <c r="L1579" s="2">
        <v>0</v>
      </c>
      <c r="M1579" s="2">
        <v>0</v>
      </c>
      <c r="N1579" s="6" t="str">
        <f t="shared" si="24"/>
        <v>-</v>
      </c>
      <c r="O1579" s="2">
        <v>0</v>
      </c>
      <c r="P1579" s="2">
        <v>0</v>
      </c>
    </row>
    <row r="1580" spans="1:16" ht="45" x14ac:dyDescent="0.25">
      <c r="A1580" s="1" t="s">
        <v>1882</v>
      </c>
      <c r="B1580" s="1" t="s">
        <v>82</v>
      </c>
      <c r="C1580" s="1" t="s">
        <v>7</v>
      </c>
      <c r="D1580" s="13" t="s">
        <v>321</v>
      </c>
      <c r="E1580" s="13" t="s">
        <v>4062</v>
      </c>
      <c r="F1580" s="11" t="s">
        <v>334</v>
      </c>
      <c r="G1580" s="1" t="s">
        <v>335</v>
      </c>
      <c r="H1580" s="1" t="s">
        <v>83</v>
      </c>
      <c r="I1580" s="1" t="s">
        <v>336</v>
      </c>
      <c r="J1580" s="2">
        <v>501841</v>
      </c>
      <c r="K1580" s="2">
        <v>1067791</v>
      </c>
      <c r="L1580" s="2">
        <v>1067791</v>
      </c>
      <c r="M1580" s="2">
        <v>646927.81900000002</v>
      </c>
      <c r="N1580" s="6">
        <f t="shared" si="24"/>
        <v>0.60585621999061612</v>
      </c>
      <c r="O1580" s="2">
        <v>0</v>
      </c>
      <c r="P1580" s="2">
        <v>0</v>
      </c>
    </row>
    <row r="1581" spans="1:16" ht="45" x14ac:dyDescent="0.25">
      <c r="A1581" s="1" t="s">
        <v>1882</v>
      </c>
      <c r="B1581" s="1" t="s">
        <v>82</v>
      </c>
      <c r="C1581" s="1" t="s">
        <v>7</v>
      </c>
      <c r="D1581" s="13" t="s">
        <v>321</v>
      </c>
      <c r="E1581" s="13" t="s">
        <v>4062</v>
      </c>
      <c r="F1581" s="11" t="s">
        <v>337</v>
      </c>
      <c r="G1581" s="1" t="s">
        <v>1937</v>
      </c>
      <c r="H1581" s="1" t="s">
        <v>208</v>
      </c>
      <c r="I1581" s="1" t="s">
        <v>338</v>
      </c>
      <c r="J1581" s="2">
        <v>2770996</v>
      </c>
      <c r="K1581" s="2">
        <v>1130000</v>
      </c>
      <c r="L1581" s="2">
        <v>1130000</v>
      </c>
      <c r="M1581" s="2">
        <v>376190.80900000001</v>
      </c>
      <c r="N1581" s="6">
        <f t="shared" si="24"/>
        <v>0.33291222035398232</v>
      </c>
      <c r="O1581" s="2">
        <v>2117653</v>
      </c>
      <c r="P1581" s="2">
        <v>0</v>
      </c>
    </row>
    <row r="1582" spans="1:16" ht="45" x14ac:dyDescent="0.25">
      <c r="A1582" s="1" t="s">
        <v>1882</v>
      </c>
      <c r="B1582" s="1" t="s">
        <v>82</v>
      </c>
      <c r="C1582" s="1" t="s">
        <v>7</v>
      </c>
      <c r="D1582" s="13" t="s">
        <v>321</v>
      </c>
      <c r="E1582" s="13" t="s">
        <v>4062</v>
      </c>
      <c r="F1582" s="11" t="s">
        <v>1938</v>
      </c>
      <c r="G1582" s="1" t="s">
        <v>1939</v>
      </c>
      <c r="H1582" s="1" t="s">
        <v>83</v>
      </c>
      <c r="I1582" s="1" t="s">
        <v>389</v>
      </c>
      <c r="J1582" s="2">
        <v>537921</v>
      </c>
      <c r="K1582" s="2">
        <v>57250</v>
      </c>
      <c r="L1582" s="2">
        <v>57250</v>
      </c>
      <c r="M1582" s="2">
        <v>0</v>
      </c>
      <c r="N1582" s="6">
        <f t="shared" si="24"/>
        <v>0</v>
      </c>
      <c r="O1582" s="2">
        <v>1640581</v>
      </c>
      <c r="P1582" s="2">
        <v>0</v>
      </c>
    </row>
    <row r="1583" spans="1:16" ht="45" x14ac:dyDescent="0.25">
      <c r="A1583" s="1" t="s">
        <v>1882</v>
      </c>
      <c r="B1583" s="1" t="s">
        <v>82</v>
      </c>
      <c r="C1583" s="1" t="s">
        <v>7</v>
      </c>
      <c r="D1583" s="13" t="s">
        <v>321</v>
      </c>
      <c r="E1583" s="13" t="s">
        <v>4062</v>
      </c>
      <c r="F1583" s="11" t="s">
        <v>3201</v>
      </c>
      <c r="G1583" s="1" t="s">
        <v>3202</v>
      </c>
      <c r="H1583" s="1" t="s">
        <v>308</v>
      </c>
      <c r="I1583" s="1" t="s">
        <v>1741</v>
      </c>
      <c r="J1583" s="2">
        <v>1879200</v>
      </c>
      <c r="K1583" s="2">
        <v>0</v>
      </c>
      <c r="L1583" s="2">
        <v>0</v>
      </c>
      <c r="M1583" s="2">
        <v>0</v>
      </c>
      <c r="N1583" s="6" t="str">
        <f t="shared" si="24"/>
        <v>-</v>
      </c>
      <c r="O1583" s="2">
        <v>0</v>
      </c>
      <c r="P1583" s="2">
        <v>0</v>
      </c>
    </row>
    <row r="1584" spans="1:16" ht="30" x14ac:dyDescent="0.25">
      <c r="A1584" s="1" t="s">
        <v>1882</v>
      </c>
      <c r="B1584" s="1" t="s">
        <v>82</v>
      </c>
      <c r="C1584" s="1" t="s">
        <v>7</v>
      </c>
      <c r="D1584" s="13" t="s">
        <v>322</v>
      </c>
      <c r="E1584" s="13" t="s">
        <v>322</v>
      </c>
      <c r="F1584" s="11" t="s">
        <v>4186</v>
      </c>
      <c r="G1584" s="1" t="s">
        <v>4187</v>
      </c>
      <c r="H1584" s="1" t="s">
        <v>9</v>
      </c>
      <c r="I1584" s="1" t="s">
        <v>10</v>
      </c>
      <c r="J1584" s="2">
        <v>0</v>
      </c>
      <c r="K1584" s="2">
        <v>103215</v>
      </c>
      <c r="L1584" s="2">
        <v>103215</v>
      </c>
      <c r="M1584" s="2">
        <v>73738</v>
      </c>
      <c r="N1584" s="6">
        <f t="shared" si="24"/>
        <v>0.7144116649711767</v>
      </c>
      <c r="O1584" s="2">
        <v>0</v>
      </c>
      <c r="P1584" s="2">
        <v>0</v>
      </c>
    </row>
    <row r="1585" spans="1:16" ht="30" x14ac:dyDescent="0.25">
      <c r="A1585" s="1" t="s">
        <v>1882</v>
      </c>
      <c r="B1585" s="1" t="s">
        <v>82</v>
      </c>
      <c r="C1585" s="1" t="s">
        <v>7</v>
      </c>
      <c r="D1585" s="13" t="s">
        <v>322</v>
      </c>
      <c r="E1585" s="13" t="s">
        <v>322</v>
      </c>
      <c r="F1585" s="11" t="s">
        <v>1941</v>
      </c>
      <c r="G1585" s="1" t="s">
        <v>1942</v>
      </c>
      <c r="H1585" s="1" t="s">
        <v>208</v>
      </c>
      <c r="I1585" s="1" t="s">
        <v>1019</v>
      </c>
      <c r="J1585" s="2">
        <v>1340733</v>
      </c>
      <c r="K1585" s="2">
        <v>171750</v>
      </c>
      <c r="L1585" s="2">
        <v>171750</v>
      </c>
      <c r="M1585" s="2">
        <v>0</v>
      </c>
      <c r="N1585" s="6">
        <f t="shared" si="24"/>
        <v>0</v>
      </c>
      <c r="O1585" s="2">
        <v>0</v>
      </c>
      <c r="P1585" s="2">
        <v>0</v>
      </c>
    </row>
    <row r="1586" spans="1:16" ht="30" x14ac:dyDescent="0.25">
      <c r="A1586" s="1" t="s">
        <v>1882</v>
      </c>
      <c r="B1586" s="1" t="s">
        <v>82</v>
      </c>
      <c r="C1586" s="1" t="s">
        <v>7</v>
      </c>
      <c r="D1586" s="13" t="s">
        <v>324</v>
      </c>
      <c r="E1586" s="13" t="s">
        <v>324</v>
      </c>
      <c r="F1586" s="11" t="s">
        <v>4188</v>
      </c>
      <c r="G1586" s="1" t="s">
        <v>4189</v>
      </c>
      <c r="H1586" s="1" t="s">
        <v>308</v>
      </c>
      <c r="I1586" s="1" t="s">
        <v>392</v>
      </c>
      <c r="J1586" s="2">
        <v>0</v>
      </c>
      <c r="K1586" s="2">
        <v>66358</v>
      </c>
      <c r="L1586" s="2">
        <v>66358</v>
      </c>
      <c r="M1586" s="2">
        <v>66347.285999999993</v>
      </c>
      <c r="N1586" s="6">
        <f t="shared" si="24"/>
        <v>0.99983854245155057</v>
      </c>
      <c r="O1586" s="2">
        <v>0</v>
      </c>
      <c r="P1586" s="2">
        <v>0</v>
      </c>
    </row>
    <row r="1587" spans="1:16" ht="30" x14ac:dyDescent="0.25">
      <c r="A1587" s="1" t="s">
        <v>1882</v>
      </c>
      <c r="B1587" s="1" t="s">
        <v>82</v>
      </c>
      <c r="C1587" s="1" t="s">
        <v>7</v>
      </c>
      <c r="D1587" s="13" t="s">
        <v>324</v>
      </c>
      <c r="E1587" s="13" t="s">
        <v>324</v>
      </c>
      <c r="F1587" s="11" t="s">
        <v>1943</v>
      </c>
      <c r="G1587" s="1" t="s">
        <v>1944</v>
      </c>
      <c r="H1587" s="1" t="s">
        <v>83</v>
      </c>
      <c r="I1587" s="1" t="s">
        <v>1932</v>
      </c>
      <c r="J1587" s="2">
        <v>719544</v>
      </c>
      <c r="K1587" s="2">
        <v>572500</v>
      </c>
      <c r="L1587" s="2">
        <v>572500</v>
      </c>
      <c r="M1587" s="2">
        <v>250078.17500000002</v>
      </c>
      <c r="N1587" s="6">
        <f t="shared" si="24"/>
        <v>0.43681777292576424</v>
      </c>
      <c r="O1587" s="2">
        <v>0</v>
      </c>
      <c r="P1587" s="2">
        <v>0</v>
      </c>
    </row>
    <row r="1588" spans="1:16" ht="30" x14ac:dyDescent="0.25">
      <c r="A1588" s="1" t="s">
        <v>1882</v>
      </c>
      <c r="B1588" s="1" t="s">
        <v>82</v>
      </c>
      <c r="C1588" s="1" t="s">
        <v>7</v>
      </c>
      <c r="D1588" s="13" t="s">
        <v>324</v>
      </c>
      <c r="E1588" s="13" t="s">
        <v>324</v>
      </c>
      <c r="F1588" s="11" t="s">
        <v>1945</v>
      </c>
      <c r="G1588" s="1" t="s">
        <v>1946</v>
      </c>
      <c r="H1588" s="1" t="s">
        <v>208</v>
      </c>
      <c r="I1588" s="1" t="s">
        <v>1940</v>
      </c>
      <c r="J1588" s="2">
        <v>623235</v>
      </c>
      <c r="K1588" s="2">
        <v>705605</v>
      </c>
      <c r="L1588" s="2">
        <v>705605</v>
      </c>
      <c r="M1588" s="2">
        <v>637953.24200000009</v>
      </c>
      <c r="N1588" s="6">
        <f t="shared" si="24"/>
        <v>0.90412233756846971</v>
      </c>
      <c r="O1588" s="2">
        <v>0</v>
      </c>
      <c r="P1588" s="2">
        <v>0</v>
      </c>
    </row>
    <row r="1589" spans="1:16" ht="30" x14ac:dyDescent="0.25">
      <c r="A1589" s="1" t="s">
        <v>1882</v>
      </c>
      <c r="B1589" s="1" t="s">
        <v>82</v>
      </c>
      <c r="C1589" s="1" t="s">
        <v>7</v>
      </c>
      <c r="D1589" s="13" t="s">
        <v>322</v>
      </c>
      <c r="E1589" s="13" t="s">
        <v>4062</v>
      </c>
      <c r="F1589" s="11" t="s">
        <v>1947</v>
      </c>
      <c r="G1589" s="1" t="s">
        <v>1948</v>
      </c>
      <c r="H1589" s="1" t="s">
        <v>308</v>
      </c>
      <c r="I1589" s="1" t="s">
        <v>384</v>
      </c>
      <c r="J1589" s="2">
        <v>3600530</v>
      </c>
      <c r="K1589" s="2">
        <v>0</v>
      </c>
      <c r="L1589" s="2">
        <v>0</v>
      </c>
      <c r="M1589" s="2">
        <v>0</v>
      </c>
      <c r="N1589" s="6" t="str">
        <f t="shared" si="24"/>
        <v>-</v>
      </c>
      <c r="O1589" s="2">
        <v>0</v>
      </c>
      <c r="P1589" s="2">
        <v>0</v>
      </c>
    </row>
    <row r="1590" spans="1:16" ht="45" x14ac:dyDescent="0.25">
      <c r="A1590" s="1" t="s">
        <v>1882</v>
      </c>
      <c r="B1590" s="1" t="s">
        <v>82</v>
      </c>
      <c r="C1590" s="1" t="s">
        <v>7</v>
      </c>
      <c r="D1590" s="13" t="s">
        <v>321</v>
      </c>
      <c r="E1590" s="13" t="s">
        <v>4062</v>
      </c>
      <c r="F1590" s="11" t="s">
        <v>1949</v>
      </c>
      <c r="G1590" s="1" t="s">
        <v>1950</v>
      </c>
      <c r="H1590" s="1" t="s">
        <v>9</v>
      </c>
      <c r="I1590" s="1" t="s">
        <v>10</v>
      </c>
      <c r="J1590" s="2">
        <v>399399.00000000012</v>
      </c>
      <c r="K1590" s="2">
        <v>966341</v>
      </c>
      <c r="L1590" s="2">
        <v>966341</v>
      </c>
      <c r="M1590" s="2">
        <v>585354.26500000001</v>
      </c>
      <c r="N1590" s="6">
        <f t="shared" si="24"/>
        <v>0.60574296754458312</v>
      </c>
      <c r="O1590" s="2">
        <v>0</v>
      </c>
      <c r="P1590" s="2">
        <v>0</v>
      </c>
    </row>
    <row r="1591" spans="1:16" ht="30" x14ac:dyDescent="0.25">
      <c r="A1591" s="1" t="s">
        <v>1882</v>
      </c>
      <c r="B1591" s="1" t="s">
        <v>82</v>
      </c>
      <c r="C1591" s="1" t="s">
        <v>7</v>
      </c>
      <c r="D1591" s="13" t="s">
        <v>322</v>
      </c>
      <c r="E1591" s="13" t="s">
        <v>4062</v>
      </c>
      <c r="F1591" s="11" t="s">
        <v>1951</v>
      </c>
      <c r="G1591" s="1" t="s">
        <v>1952</v>
      </c>
      <c r="H1591" s="1" t="s">
        <v>208</v>
      </c>
      <c r="I1591" s="1" t="s">
        <v>1019</v>
      </c>
      <c r="J1591" s="2">
        <v>2167572</v>
      </c>
      <c r="K1591" s="2">
        <v>2147000</v>
      </c>
      <c r="L1591" s="2">
        <v>2147000</v>
      </c>
      <c r="M1591" s="2">
        <v>894217.25899999996</v>
      </c>
      <c r="N1591" s="6">
        <f t="shared" si="24"/>
        <v>0.41649616162086633</v>
      </c>
      <c r="O1591" s="2">
        <v>1677970</v>
      </c>
      <c r="P1591" s="2">
        <v>0</v>
      </c>
    </row>
    <row r="1592" spans="1:16" ht="30" x14ac:dyDescent="0.25">
      <c r="A1592" s="1" t="s">
        <v>1882</v>
      </c>
      <c r="B1592" s="1" t="s">
        <v>82</v>
      </c>
      <c r="C1592" s="1" t="s">
        <v>7</v>
      </c>
      <c r="D1592" s="13" t="s">
        <v>322</v>
      </c>
      <c r="E1592" s="13" t="s">
        <v>322</v>
      </c>
      <c r="F1592" s="11" t="s">
        <v>3203</v>
      </c>
      <c r="G1592" s="1" t="s">
        <v>3204</v>
      </c>
      <c r="H1592" s="1" t="s">
        <v>208</v>
      </c>
      <c r="I1592" s="1" t="s">
        <v>988</v>
      </c>
      <c r="J1592" s="2">
        <v>897905</v>
      </c>
      <c r="K1592" s="2">
        <v>343500</v>
      </c>
      <c r="L1592" s="2">
        <v>343500</v>
      </c>
      <c r="M1592" s="2">
        <v>0</v>
      </c>
      <c r="N1592" s="6">
        <f t="shared" si="24"/>
        <v>0</v>
      </c>
      <c r="O1592" s="2">
        <v>0</v>
      </c>
      <c r="P1592" s="2">
        <v>0</v>
      </c>
    </row>
    <row r="1593" spans="1:16" ht="30" x14ac:dyDescent="0.25">
      <c r="A1593" s="1" t="s">
        <v>1882</v>
      </c>
      <c r="B1593" s="1" t="s">
        <v>82</v>
      </c>
      <c r="C1593" s="1" t="s">
        <v>7</v>
      </c>
      <c r="D1593" s="13" t="s">
        <v>322</v>
      </c>
      <c r="E1593" s="13" t="s">
        <v>4062</v>
      </c>
      <c r="F1593" s="11" t="s">
        <v>3205</v>
      </c>
      <c r="G1593" s="1" t="s">
        <v>3206</v>
      </c>
      <c r="H1593" s="1" t="s">
        <v>83</v>
      </c>
      <c r="I1593" s="1" t="s">
        <v>333</v>
      </c>
      <c r="J1593" s="2">
        <v>994004</v>
      </c>
      <c r="K1593" s="2">
        <v>791000</v>
      </c>
      <c r="L1593" s="2">
        <v>791000</v>
      </c>
      <c r="M1593" s="2">
        <v>153596.08900000001</v>
      </c>
      <c r="N1593" s="6">
        <f t="shared" si="24"/>
        <v>0.19417963211125158</v>
      </c>
      <c r="O1593" s="2">
        <v>1100000</v>
      </c>
      <c r="P1593" s="2">
        <v>1178021</v>
      </c>
    </row>
    <row r="1594" spans="1:16" ht="30" x14ac:dyDescent="0.25">
      <c r="A1594" s="1" t="s">
        <v>1882</v>
      </c>
      <c r="B1594" s="1" t="s">
        <v>82</v>
      </c>
      <c r="C1594" s="1" t="s">
        <v>7</v>
      </c>
      <c r="D1594" s="13" t="s">
        <v>322</v>
      </c>
      <c r="E1594" s="13" t="s">
        <v>4062</v>
      </c>
      <c r="F1594" s="11" t="s">
        <v>3207</v>
      </c>
      <c r="G1594" s="1" t="s">
        <v>3208</v>
      </c>
      <c r="H1594" s="1" t="s">
        <v>208</v>
      </c>
      <c r="I1594" s="1" t="s">
        <v>215</v>
      </c>
      <c r="J1594" s="2">
        <v>449104</v>
      </c>
      <c r="K1594" s="2">
        <v>384921</v>
      </c>
      <c r="L1594" s="2">
        <v>384921</v>
      </c>
      <c r="M1594" s="2">
        <v>140210.606</v>
      </c>
      <c r="N1594" s="6">
        <f t="shared" si="24"/>
        <v>0.3642581360850668</v>
      </c>
      <c r="O1594" s="2">
        <v>0</v>
      </c>
      <c r="P1594" s="2">
        <v>0</v>
      </c>
    </row>
    <row r="1595" spans="1:16" ht="45" x14ac:dyDescent="0.25">
      <c r="A1595" s="1" t="s">
        <v>1882</v>
      </c>
      <c r="B1595" s="1" t="s">
        <v>82</v>
      </c>
      <c r="C1595" s="1" t="s">
        <v>7</v>
      </c>
      <c r="D1595" s="13" t="s">
        <v>321</v>
      </c>
      <c r="E1595" s="13" t="s">
        <v>4062</v>
      </c>
      <c r="F1595" s="11" t="s">
        <v>3209</v>
      </c>
      <c r="G1595" s="1" t="s">
        <v>3210</v>
      </c>
      <c r="H1595" s="1" t="s">
        <v>9</v>
      </c>
      <c r="I1595" s="1" t="s">
        <v>10</v>
      </c>
      <c r="J1595" s="2">
        <v>2390760</v>
      </c>
      <c r="K1595" s="2">
        <v>0</v>
      </c>
      <c r="L1595" s="2">
        <v>0</v>
      </c>
      <c r="M1595" s="2">
        <v>0</v>
      </c>
      <c r="N1595" s="6" t="str">
        <f t="shared" si="24"/>
        <v>-</v>
      </c>
      <c r="O1595" s="2">
        <v>0</v>
      </c>
      <c r="P1595" s="2">
        <v>0</v>
      </c>
    </row>
    <row r="1596" spans="1:16" ht="255" x14ac:dyDescent="0.25">
      <c r="A1596" s="1" t="s">
        <v>1882</v>
      </c>
      <c r="B1596" s="1" t="s">
        <v>82</v>
      </c>
      <c r="C1596" s="1" t="s">
        <v>7</v>
      </c>
      <c r="D1596" s="13" t="s">
        <v>324</v>
      </c>
      <c r="E1596" s="13" t="s">
        <v>324</v>
      </c>
      <c r="F1596" s="11" t="s">
        <v>4190</v>
      </c>
      <c r="G1596" s="1" t="s">
        <v>4191</v>
      </c>
      <c r="H1596" s="1" t="s">
        <v>213</v>
      </c>
      <c r="I1596" s="1" t="s">
        <v>1022</v>
      </c>
      <c r="J1596" s="2">
        <v>0</v>
      </c>
      <c r="K1596" s="2">
        <v>791000</v>
      </c>
      <c r="L1596" s="2">
        <v>791000</v>
      </c>
      <c r="M1596" s="2">
        <v>167595.799</v>
      </c>
      <c r="N1596" s="6">
        <f t="shared" si="24"/>
        <v>0.21187838053097344</v>
      </c>
      <c r="O1596" s="2">
        <v>1100000</v>
      </c>
      <c r="P1596" s="2">
        <v>727939</v>
      </c>
    </row>
    <row r="1597" spans="1:16" ht="30" x14ac:dyDescent="0.25">
      <c r="A1597" s="1" t="s">
        <v>1882</v>
      </c>
      <c r="B1597" s="1" t="s">
        <v>82</v>
      </c>
      <c r="C1597" s="1" t="s">
        <v>7</v>
      </c>
      <c r="D1597" s="13" t="s">
        <v>322</v>
      </c>
      <c r="E1597" s="13" t="s">
        <v>322</v>
      </c>
      <c r="F1597" s="11" t="s">
        <v>4192</v>
      </c>
      <c r="G1597" s="1" t="s">
        <v>4193</v>
      </c>
      <c r="H1597" s="1" t="s">
        <v>208</v>
      </c>
      <c r="I1597" s="1" t="s">
        <v>210</v>
      </c>
      <c r="J1597" s="2">
        <v>0</v>
      </c>
      <c r="K1597" s="2">
        <v>286250</v>
      </c>
      <c r="L1597" s="2">
        <v>286250</v>
      </c>
      <c r="M1597" s="2">
        <v>0</v>
      </c>
      <c r="N1597" s="6">
        <f t="shared" si="24"/>
        <v>0</v>
      </c>
      <c r="O1597" s="2">
        <v>2923908</v>
      </c>
      <c r="P1597" s="2">
        <v>0</v>
      </c>
    </row>
    <row r="1598" spans="1:16" ht="30" x14ac:dyDescent="0.25">
      <c r="A1598" s="1" t="s">
        <v>1882</v>
      </c>
      <c r="B1598" s="1" t="s">
        <v>82</v>
      </c>
      <c r="C1598" s="1" t="s">
        <v>7</v>
      </c>
      <c r="D1598" s="13" t="s">
        <v>324</v>
      </c>
      <c r="E1598" s="13" t="s">
        <v>324</v>
      </c>
      <c r="F1598" s="11" t="s">
        <v>4194</v>
      </c>
      <c r="G1598" s="1" t="s">
        <v>4195</v>
      </c>
      <c r="H1598" s="1" t="s">
        <v>83</v>
      </c>
      <c r="I1598" s="1" t="s">
        <v>336</v>
      </c>
      <c r="J1598" s="2">
        <v>0</v>
      </c>
      <c r="K1598" s="2">
        <v>343500</v>
      </c>
      <c r="L1598" s="2">
        <v>343500</v>
      </c>
      <c r="M1598" s="2">
        <v>0</v>
      </c>
      <c r="N1598" s="6">
        <f t="shared" si="24"/>
        <v>0</v>
      </c>
      <c r="O1598" s="2">
        <v>1100000</v>
      </c>
      <c r="P1598" s="2">
        <v>879932</v>
      </c>
    </row>
    <row r="1599" spans="1:16" ht="30" x14ac:dyDescent="0.25">
      <c r="A1599" s="1" t="s">
        <v>1882</v>
      </c>
      <c r="B1599" s="1" t="s">
        <v>82</v>
      </c>
      <c r="C1599" s="1" t="s">
        <v>7</v>
      </c>
      <c r="D1599" s="13" t="s">
        <v>324</v>
      </c>
      <c r="E1599" s="13" t="s">
        <v>324</v>
      </c>
      <c r="F1599" s="11" t="s">
        <v>4946</v>
      </c>
      <c r="G1599" s="1" t="s">
        <v>4947</v>
      </c>
      <c r="H1599" s="1" t="s">
        <v>83</v>
      </c>
      <c r="I1599" s="1" t="s">
        <v>4183</v>
      </c>
      <c r="J1599" s="2">
        <v>0</v>
      </c>
      <c r="K1599" s="2">
        <v>11450</v>
      </c>
      <c r="L1599" s="2">
        <v>11450</v>
      </c>
      <c r="M1599" s="2">
        <v>0</v>
      </c>
      <c r="N1599" s="6">
        <f t="shared" si="24"/>
        <v>0</v>
      </c>
      <c r="O1599" s="2">
        <v>287395</v>
      </c>
      <c r="P1599" s="2">
        <v>0</v>
      </c>
    </row>
    <row r="1600" spans="1:16" ht="255" x14ac:dyDescent="0.25">
      <c r="A1600" s="1" t="s">
        <v>1882</v>
      </c>
      <c r="B1600" s="1" t="s">
        <v>82</v>
      </c>
      <c r="C1600" s="1" t="s">
        <v>7</v>
      </c>
      <c r="D1600" s="13" t="s">
        <v>324</v>
      </c>
      <c r="E1600" s="13" t="s">
        <v>324</v>
      </c>
      <c r="F1600" s="11" t="s">
        <v>4638</v>
      </c>
      <c r="G1600" s="1" t="s">
        <v>4639</v>
      </c>
      <c r="H1600" s="1" t="s">
        <v>213</v>
      </c>
      <c r="I1600" s="1" t="s">
        <v>1022</v>
      </c>
      <c r="J1600" s="2">
        <v>0</v>
      </c>
      <c r="K1600" s="2">
        <v>10</v>
      </c>
      <c r="L1600" s="2">
        <v>10</v>
      </c>
      <c r="M1600" s="2">
        <v>0</v>
      </c>
      <c r="N1600" s="6">
        <f t="shared" si="24"/>
        <v>0</v>
      </c>
      <c r="O1600" s="2">
        <v>636048</v>
      </c>
      <c r="P1600" s="2">
        <v>0</v>
      </c>
    </row>
    <row r="1601" spans="1:16" ht="30" x14ac:dyDescent="0.25">
      <c r="A1601" s="1" t="s">
        <v>1882</v>
      </c>
      <c r="B1601" s="1" t="s">
        <v>87</v>
      </c>
      <c r="C1601" s="1" t="s">
        <v>7</v>
      </c>
      <c r="D1601" s="13" t="s">
        <v>324</v>
      </c>
      <c r="E1601" s="13" t="s">
        <v>324</v>
      </c>
      <c r="F1601" s="11" t="s">
        <v>3211</v>
      </c>
      <c r="G1601" s="1" t="s">
        <v>3212</v>
      </c>
      <c r="H1601" s="1" t="s">
        <v>94</v>
      </c>
      <c r="I1601" s="1" t="s">
        <v>394</v>
      </c>
      <c r="J1601" s="2">
        <v>756833</v>
      </c>
      <c r="K1601" s="2">
        <v>0</v>
      </c>
      <c r="L1601" s="2">
        <v>0</v>
      </c>
      <c r="M1601" s="2">
        <v>0</v>
      </c>
      <c r="N1601" s="6" t="str">
        <f t="shared" si="24"/>
        <v>-</v>
      </c>
      <c r="O1601" s="2">
        <v>0</v>
      </c>
      <c r="P1601" s="2">
        <v>0</v>
      </c>
    </row>
    <row r="1602" spans="1:16" ht="30" x14ac:dyDescent="0.25">
      <c r="A1602" s="1" t="s">
        <v>1882</v>
      </c>
      <c r="B1602" s="1" t="s">
        <v>87</v>
      </c>
      <c r="C1602" s="1" t="s">
        <v>7</v>
      </c>
      <c r="D1602" s="13" t="s">
        <v>324</v>
      </c>
      <c r="E1602" s="13" t="s">
        <v>324</v>
      </c>
      <c r="F1602" s="11" t="s">
        <v>4196</v>
      </c>
      <c r="G1602" s="1" t="s">
        <v>4197</v>
      </c>
      <c r="H1602" s="1" t="s">
        <v>88</v>
      </c>
      <c r="I1602" s="1" t="s">
        <v>88</v>
      </c>
      <c r="J1602" s="2">
        <v>0</v>
      </c>
      <c r="K1602" s="2">
        <v>43854</v>
      </c>
      <c r="L1602" s="2">
        <v>43854</v>
      </c>
      <c r="M1602" s="2">
        <v>43653.917999999998</v>
      </c>
      <c r="N1602" s="6">
        <f t="shared" si="24"/>
        <v>0.99543754275550689</v>
      </c>
      <c r="O1602" s="2">
        <v>0</v>
      </c>
      <c r="P1602" s="2">
        <v>0</v>
      </c>
    </row>
    <row r="1603" spans="1:16" ht="30" x14ac:dyDescent="0.25">
      <c r="A1603" s="1" t="s">
        <v>1882</v>
      </c>
      <c r="B1603" s="1" t="s">
        <v>87</v>
      </c>
      <c r="C1603" s="1" t="s">
        <v>7</v>
      </c>
      <c r="D1603" s="13" t="s">
        <v>324</v>
      </c>
      <c r="E1603" s="13" t="s">
        <v>324</v>
      </c>
      <c r="F1603" s="11" t="s">
        <v>3213</v>
      </c>
      <c r="G1603" s="1" t="s">
        <v>3214</v>
      </c>
      <c r="H1603" s="1" t="s">
        <v>91</v>
      </c>
      <c r="I1603" s="1" t="s">
        <v>1110</v>
      </c>
      <c r="J1603" s="2">
        <v>284686</v>
      </c>
      <c r="K1603" s="2">
        <v>0</v>
      </c>
      <c r="L1603" s="2">
        <v>0</v>
      </c>
      <c r="M1603" s="2">
        <v>0</v>
      </c>
      <c r="N1603" s="6" t="str">
        <f t="shared" si="24"/>
        <v>-</v>
      </c>
      <c r="O1603" s="2">
        <v>0</v>
      </c>
      <c r="P1603" s="2">
        <v>0</v>
      </c>
    </row>
    <row r="1604" spans="1:16" ht="45" x14ac:dyDescent="0.25">
      <c r="A1604" s="1" t="s">
        <v>1882</v>
      </c>
      <c r="B1604" s="1" t="s">
        <v>87</v>
      </c>
      <c r="C1604" s="1" t="s">
        <v>7</v>
      </c>
      <c r="D1604" s="13" t="s">
        <v>321</v>
      </c>
      <c r="E1604" s="13" t="s">
        <v>4062</v>
      </c>
      <c r="F1604" s="11" t="s">
        <v>1953</v>
      </c>
      <c r="G1604" s="1" t="s">
        <v>1954</v>
      </c>
      <c r="H1604" s="1" t="s">
        <v>88</v>
      </c>
      <c r="I1604" s="1" t="s">
        <v>88</v>
      </c>
      <c r="J1604" s="2">
        <v>92114</v>
      </c>
      <c r="K1604" s="2">
        <v>106505</v>
      </c>
      <c r="L1604" s="2">
        <v>106505</v>
      </c>
      <c r="M1604" s="2">
        <v>106404.48400000001</v>
      </c>
      <c r="N1604" s="6">
        <f t="shared" si="24"/>
        <v>0.99905623210177941</v>
      </c>
      <c r="O1604" s="2">
        <v>0</v>
      </c>
      <c r="P1604" s="2">
        <v>0</v>
      </c>
    </row>
    <row r="1605" spans="1:16" ht="30" x14ac:dyDescent="0.25">
      <c r="A1605" s="1" t="s">
        <v>1882</v>
      </c>
      <c r="B1605" s="1" t="s">
        <v>87</v>
      </c>
      <c r="C1605" s="1" t="s">
        <v>7</v>
      </c>
      <c r="D1605" s="13" t="s">
        <v>324</v>
      </c>
      <c r="E1605" s="13" t="s">
        <v>324</v>
      </c>
      <c r="F1605" s="11" t="s">
        <v>3215</v>
      </c>
      <c r="G1605" s="1" t="s">
        <v>3216</v>
      </c>
      <c r="H1605" s="1" t="s">
        <v>91</v>
      </c>
      <c r="I1605" s="1" t="s">
        <v>339</v>
      </c>
      <c r="J1605" s="2">
        <v>412794</v>
      </c>
      <c r="K1605" s="2">
        <v>0</v>
      </c>
      <c r="L1605" s="2">
        <v>0</v>
      </c>
      <c r="M1605" s="2">
        <v>0</v>
      </c>
      <c r="N1605" s="6" t="str">
        <f t="shared" ref="N1605:N1668" si="25">IF(K1605=0,"-",M1605/K1605)</f>
        <v>-</v>
      </c>
      <c r="O1605" s="2">
        <v>0</v>
      </c>
      <c r="P1605" s="2">
        <v>0</v>
      </c>
    </row>
    <row r="1606" spans="1:16" ht="30" x14ac:dyDescent="0.25">
      <c r="A1606" s="1" t="s">
        <v>1882</v>
      </c>
      <c r="B1606" s="1" t="s">
        <v>87</v>
      </c>
      <c r="C1606" s="1" t="s">
        <v>7</v>
      </c>
      <c r="D1606" s="13" t="s">
        <v>322</v>
      </c>
      <c r="E1606" s="13" t="s">
        <v>322</v>
      </c>
      <c r="F1606" s="11" t="s">
        <v>4503</v>
      </c>
      <c r="G1606" s="1" t="s">
        <v>4504</v>
      </c>
      <c r="H1606" s="1" t="s">
        <v>88</v>
      </c>
      <c r="I1606" s="1" t="s">
        <v>88</v>
      </c>
      <c r="J1606" s="2">
        <v>0</v>
      </c>
      <c r="K1606" s="2">
        <v>19158</v>
      </c>
      <c r="L1606" s="2">
        <v>19158</v>
      </c>
      <c r="M1606" s="2">
        <v>19157.415000000001</v>
      </c>
      <c r="N1606" s="6">
        <f t="shared" si="25"/>
        <v>0.99996946445349211</v>
      </c>
      <c r="O1606" s="2">
        <v>0</v>
      </c>
      <c r="P1606" s="2">
        <v>0</v>
      </c>
    </row>
    <row r="1607" spans="1:16" ht="30" x14ac:dyDescent="0.25">
      <c r="A1607" s="1" t="s">
        <v>1882</v>
      </c>
      <c r="B1607" s="1" t="s">
        <v>87</v>
      </c>
      <c r="C1607" s="1" t="s">
        <v>7</v>
      </c>
      <c r="D1607" s="13" t="s">
        <v>324</v>
      </c>
      <c r="E1607" s="13" t="s">
        <v>324</v>
      </c>
      <c r="F1607" s="11" t="s">
        <v>3217</v>
      </c>
      <c r="G1607" s="1" t="s">
        <v>3218</v>
      </c>
      <c r="H1607" s="1" t="s">
        <v>88</v>
      </c>
      <c r="I1607" s="1" t="s">
        <v>1955</v>
      </c>
      <c r="J1607" s="2">
        <v>309015</v>
      </c>
      <c r="K1607" s="2">
        <v>0</v>
      </c>
      <c r="L1607" s="2">
        <v>0</v>
      </c>
      <c r="M1607" s="2">
        <v>0</v>
      </c>
      <c r="N1607" s="6" t="str">
        <f t="shared" si="25"/>
        <v>-</v>
      </c>
      <c r="O1607" s="2">
        <v>0</v>
      </c>
      <c r="P1607" s="2">
        <v>0</v>
      </c>
    </row>
    <row r="1608" spans="1:16" ht="30" x14ac:dyDescent="0.25">
      <c r="A1608" s="1" t="s">
        <v>1882</v>
      </c>
      <c r="B1608" s="1" t="s">
        <v>87</v>
      </c>
      <c r="C1608" s="1" t="s">
        <v>7</v>
      </c>
      <c r="D1608" s="13" t="s">
        <v>324</v>
      </c>
      <c r="E1608" s="13" t="s">
        <v>324</v>
      </c>
      <c r="F1608" s="11" t="s">
        <v>4436</v>
      </c>
      <c r="G1608" s="1" t="s">
        <v>4437</v>
      </c>
      <c r="H1608" s="1" t="s">
        <v>91</v>
      </c>
      <c r="I1608" s="1" t="s">
        <v>339</v>
      </c>
      <c r="J1608" s="2">
        <v>0</v>
      </c>
      <c r="K1608" s="2">
        <v>11588</v>
      </c>
      <c r="L1608" s="2">
        <v>11588</v>
      </c>
      <c r="M1608" s="2">
        <v>11584.583999999999</v>
      </c>
      <c r="N1608" s="6">
        <f t="shared" si="25"/>
        <v>0.99970521228857434</v>
      </c>
      <c r="O1608" s="2">
        <v>0</v>
      </c>
      <c r="P1608" s="2">
        <v>0</v>
      </c>
    </row>
    <row r="1609" spans="1:16" ht="45" x14ac:dyDescent="0.25">
      <c r="A1609" s="1" t="s">
        <v>1882</v>
      </c>
      <c r="B1609" s="1" t="s">
        <v>87</v>
      </c>
      <c r="C1609" s="1" t="s">
        <v>7</v>
      </c>
      <c r="D1609" s="13" t="s">
        <v>321</v>
      </c>
      <c r="E1609" s="13" t="s">
        <v>4062</v>
      </c>
      <c r="F1609" s="11" t="s">
        <v>340</v>
      </c>
      <c r="G1609" s="1" t="s">
        <v>1956</v>
      </c>
      <c r="H1609" s="1" t="s">
        <v>9</v>
      </c>
      <c r="I1609" s="1" t="s">
        <v>10</v>
      </c>
      <c r="J1609" s="2">
        <v>1492083</v>
      </c>
      <c r="K1609" s="2">
        <v>3614628</v>
      </c>
      <c r="L1609" s="2">
        <v>3614628</v>
      </c>
      <c r="M1609" s="2">
        <v>2505480.2850000001</v>
      </c>
      <c r="N1609" s="6">
        <f t="shared" si="25"/>
        <v>0.69315024533644964</v>
      </c>
      <c r="O1609" s="2">
        <v>387900</v>
      </c>
      <c r="P1609" s="2">
        <v>0</v>
      </c>
    </row>
    <row r="1610" spans="1:16" ht="30" x14ac:dyDescent="0.25">
      <c r="A1610" s="1" t="s">
        <v>1882</v>
      </c>
      <c r="B1610" s="1" t="s">
        <v>87</v>
      </c>
      <c r="C1610" s="1" t="s">
        <v>7</v>
      </c>
      <c r="D1610" s="13" t="s">
        <v>324</v>
      </c>
      <c r="E1610" s="13" t="s">
        <v>324</v>
      </c>
      <c r="F1610" s="11" t="s">
        <v>1957</v>
      </c>
      <c r="G1610" s="1" t="s">
        <v>1958</v>
      </c>
      <c r="H1610" s="1" t="s">
        <v>88</v>
      </c>
      <c r="I1610" s="1" t="s">
        <v>88</v>
      </c>
      <c r="J1610" s="2">
        <v>1829771</v>
      </c>
      <c r="K1610" s="2">
        <v>56000</v>
      </c>
      <c r="L1610" s="2">
        <v>56000</v>
      </c>
      <c r="M1610" s="2">
        <v>0</v>
      </c>
      <c r="N1610" s="6">
        <f t="shared" si="25"/>
        <v>0</v>
      </c>
      <c r="O1610" s="2">
        <v>434270</v>
      </c>
      <c r="P1610" s="2">
        <v>0</v>
      </c>
    </row>
    <row r="1611" spans="1:16" ht="30" x14ac:dyDescent="0.25">
      <c r="A1611" s="1" t="s">
        <v>1882</v>
      </c>
      <c r="B1611" s="1" t="s">
        <v>87</v>
      </c>
      <c r="C1611" s="1" t="s">
        <v>7</v>
      </c>
      <c r="D1611" s="13" t="s">
        <v>324</v>
      </c>
      <c r="E1611" s="13" t="s">
        <v>324</v>
      </c>
      <c r="F1611" s="11" t="s">
        <v>3219</v>
      </c>
      <c r="G1611" s="1" t="s">
        <v>3220</v>
      </c>
      <c r="H1611" s="1" t="s">
        <v>94</v>
      </c>
      <c r="I1611" s="1" t="s">
        <v>2422</v>
      </c>
      <c r="J1611" s="2">
        <v>1252800</v>
      </c>
      <c r="K1611" s="2">
        <v>0</v>
      </c>
      <c r="L1611" s="2">
        <v>0</v>
      </c>
      <c r="M1611" s="2">
        <v>0</v>
      </c>
      <c r="N1611" s="6" t="str">
        <f t="shared" si="25"/>
        <v>-</v>
      </c>
      <c r="O1611" s="2">
        <v>0</v>
      </c>
      <c r="P1611" s="2">
        <v>0</v>
      </c>
    </row>
    <row r="1612" spans="1:16" ht="30" x14ac:dyDescent="0.25">
      <c r="A1612" s="1" t="s">
        <v>1882</v>
      </c>
      <c r="B1612" s="1" t="s">
        <v>87</v>
      </c>
      <c r="C1612" s="1" t="s">
        <v>7</v>
      </c>
      <c r="D1612" s="13" t="s">
        <v>322</v>
      </c>
      <c r="E1612" s="13" t="s">
        <v>322</v>
      </c>
      <c r="F1612" s="11" t="s">
        <v>341</v>
      </c>
      <c r="G1612" s="1" t="s">
        <v>342</v>
      </c>
      <c r="H1612" s="1" t="s">
        <v>9</v>
      </c>
      <c r="I1612" s="1" t="s">
        <v>10</v>
      </c>
      <c r="J1612" s="2">
        <v>307181</v>
      </c>
      <c r="K1612" s="2">
        <v>1543011</v>
      </c>
      <c r="L1612" s="2">
        <v>1543011</v>
      </c>
      <c r="M1612" s="2">
        <v>1169357.19</v>
      </c>
      <c r="N1612" s="6">
        <f t="shared" si="25"/>
        <v>0.75784112362128331</v>
      </c>
      <c r="O1612" s="2">
        <v>145641</v>
      </c>
      <c r="P1612" s="2">
        <v>0</v>
      </c>
    </row>
    <row r="1613" spans="1:16" ht="45" x14ac:dyDescent="0.25">
      <c r="A1613" s="1" t="s">
        <v>1882</v>
      </c>
      <c r="B1613" s="1" t="s">
        <v>87</v>
      </c>
      <c r="C1613" s="1" t="s">
        <v>7</v>
      </c>
      <c r="D1613" s="13" t="s">
        <v>321</v>
      </c>
      <c r="E1613" s="13" t="s">
        <v>4062</v>
      </c>
      <c r="F1613" s="11" t="s">
        <v>3221</v>
      </c>
      <c r="G1613" s="1" t="s">
        <v>3222</v>
      </c>
      <c r="H1613" s="1" t="s">
        <v>88</v>
      </c>
      <c r="I1613" s="1" t="s">
        <v>89</v>
      </c>
      <c r="J1613" s="2">
        <v>253602</v>
      </c>
      <c r="K1613" s="2">
        <v>695340</v>
      </c>
      <c r="L1613" s="2">
        <v>695340</v>
      </c>
      <c r="M1613" s="2">
        <v>223276.08900000001</v>
      </c>
      <c r="N1613" s="6">
        <f t="shared" si="25"/>
        <v>0.32110347312106308</v>
      </c>
      <c r="O1613" s="2">
        <v>0</v>
      </c>
      <c r="P1613" s="2">
        <v>0</v>
      </c>
    </row>
    <row r="1614" spans="1:16" ht="45" x14ac:dyDescent="0.25">
      <c r="A1614" s="1" t="s">
        <v>1882</v>
      </c>
      <c r="B1614" s="1" t="s">
        <v>87</v>
      </c>
      <c r="C1614" s="1" t="s">
        <v>7</v>
      </c>
      <c r="D1614" s="13" t="s">
        <v>321</v>
      </c>
      <c r="E1614" s="13" t="s">
        <v>4062</v>
      </c>
      <c r="F1614" s="11" t="s">
        <v>1959</v>
      </c>
      <c r="G1614" s="1" t="s">
        <v>1960</v>
      </c>
      <c r="H1614" s="1" t="s">
        <v>9</v>
      </c>
      <c r="I1614" s="1" t="s">
        <v>10</v>
      </c>
      <c r="J1614" s="2">
        <v>800223</v>
      </c>
      <c r="K1614" s="2">
        <v>1690707</v>
      </c>
      <c r="L1614" s="2">
        <v>1690707</v>
      </c>
      <c r="M1614" s="2">
        <v>433866.92499999999</v>
      </c>
      <c r="N1614" s="6">
        <f t="shared" si="25"/>
        <v>0.25661863646391714</v>
      </c>
      <c r="O1614" s="2">
        <v>0</v>
      </c>
      <c r="P1614" s="2">
        <v>0</v>
      </c>
    </row>
    <row r="1615" spans="1:16" ht="45" x14ac:dyDescent="0.25">
      <c r="A1615" s="1" t="s">
        <v>1882</v>
      </c>
      <c r="B1615" s="1" t="s">
        <v>87</v>
      </c>
      <c r="C1615" s="1" t="s">
        <v>7</v>
      </c>
      <c r="D1615" s="13" t="s">
        <v>321</v>
      </c>
      <c r="E1615" s="13" t="s">
        <v>4062</v>
      </c>
      <c r="F1615" s="11" t="s">
        <v>3223</v>
      </c>
      <c r="G1615" s="1" t="s">
        <v>3224</v>
      </c>
      <c r="H1615" s="1" t="s">
        <v>88</v>
      </c>
      <c r="I1615" s="1" t="s">
        <v>3225</v>
      </c>
      <c r="J1615" s="2">
        <v>1044000</v>
      </c>
      <c r="K1615" s="2">
        <v>572500</v>
      </c>
      <c r="L1615" s="2">
        <v>572500</v>
      </c>
      <c r="M1615" s="2">
        <v>335968.88500000001</v>
      </c>
      <c r="N1615" s="6">
        <f t="shared" si="25"/>
        <v>0.58684521397379918</v>
      </c>
      <c r="O1615" s="2">
        <v>2556519</v>
      </c>
      <c r="P1615" s="2">
        <v>0</v>
      </c>
    </row>
    <row r="1616" spans="1:16" ht="45" x14ac:dyDescent="0.25">
      <c r="A1616" s="1" t="s">
        <v>1882</v>
      </c>
      <c r="B1616" s="1" t="s">
        <v>87</v>
      </c>
      <c r="C1616" s="1" t="s">
        <v>7</v>
      </c>
      <c r="D1616" s="13" t="s">
        <v>321</v>
      </c>
      <c r="E1616" s="13" t="s">
        <v>4062</v>
      </c>
      <c r="F1616" s="11" t="s">
        <v>3226</v>
      </c>
      <c r="G1616" s="1" t="s">
        <v>3227</v>
      </c>
      <c r="H1616" s="1" t="s">
        <v>91</v>
      </c>
      <c r="I1616" s="1" t="s">
        <v>339</v>
      </c>
      <c r="J1616" s="2">
        <v>320631</v>
      </c>
      <c r="K1616" s="2">
        <v>0</v>
      </c>
      <c r="L1616" s="2">
        <v>0</v>
      </c>
      <c r="M1616" s="2">
        <v>0</v>
      </c>
      <c r="N1616" s="6" t="str">
        <f t="shared" si="25"/>
        <v>-</v>
      </c>
      <c r="O1616" s="2">
        <v>0</v>
      </c>
      <c r="P1616" s="2">
        <v>0</v>
      </c>
    </row>
    <row r="1617" spans="1:16" ht="30" x14ac:dyDescent="0.25">
      <c r="A1617" s="1" t="s">
        <v>1882</v>
      </c>
      <c r="B1617" s="1" t="s">
        <v>87</v>
      </c>
      <c r="C1617" s="1" t="s">
        <v>7</v>
      </c>
      <c r="D1617" s="13" t="s">
        <v>322</v>
      </c>
      <c r="E1617" s="13" t="s">
        <v>322</v>
      </c>
      <c r="F1617" s="11" t="s">
        <v>3228</v>
      </c>
      <c r="G1617" s="1" t="s">
        <v>3229</v>
      </c>
      <c r="H1617" s="1" t="s">
        <v>94</v>
      </c>
      <c r="I1617" s="1" t="s">
        <v>3230</v>
      </c>
      <c r="J1617" s="2">
        <v>167166</v>
      </c>
      <c r="K1617" s="2">
        <v>0</v>
      </c>
      <c r="L1617" s="2">
        <v>0</v>
      </c>
      <c r="M1617" s="2">
        <v>0</v>
      </c>
      <c r="N1617" s="6" t="str">
        <f t="shared" si="25"/>
        <v>-</v>
      </c>
      <c r="O1617" s="2">
        <v>0</v>
      </c>
      <c r="P1617" s="2">
        <v>0</v>
      </c>
    </row>
    <row r="1618" spans="1:16" ht="30" x14ac:dyDescent="0.25">
      <c r="A1618" s="1" t="s">
        <v>1882</v>
      </c>
      <c r="B1618" s="1" t="s">
        <v>87</v>
      </c>
      <c r="C1618" s="1" t="s">
        <v>7</v>
      </c>
      <c r="D1618" s="13" t="s">
        <v>322</v>
      </c>
      <c r="E1618" s="13" t="s">
        <v>322</v>
      </c>
      <c r="F1618" s="11" t="s">
        <v>3231</v>
      </c>
      <c r="G1618" s="1" t="s">
        <v>3232</v>
      </c>
      <c r="H1618" s="1" t="s">
        <v>88</v>
      </c>
      <c r="I1618" s="1" t="s">
        <v>89</v>
      </c>
      <c r="J1618" s="2">
        <v>195173</v>
      </c>
      <c r="K1618" s="2">
        <v>0</v>
      </c>
      <c r="L1618" s="2">
        <v>0</v>
      </c>
      <c r="M1618" s="2">
        <v>0</v>
      </c>
      <c r="N1618" s="6" t="str">
        <f t="shared" si="25"/>
        <v>-</v>
      </c>
      <c r="O1618" s="2">
        <v>0</v>
      </c>
      <c r="P1618" s="2">
        <v>0</v>
      </c>
    </row>
    <row r="1619" spans="1:16" ht="45" x14ac:dyDescent="0.25">
      <c r="A1619" s="1" t="s">
        <v>1882</v>
      </c>
      <c r="B1619" s="1" t="s">
        <v>87</v>
      </c>
      <c r="C1619" s="1" t="s">
        <v>7</v>
      </c>
      <c r="D1619" s="13" t="s">
        <v>321</v>
      </c>
      <c r="E1619" s="13" t="s">
        <v>4062</v>
      </c>
      <c r="F1619" s="11" t="s">
        <v>3233</v>
      </c>
      <c r="G1619" s="1" t="s">
        <v>3234</v>
      </c>
      <c r="H1619" s="1" t="s">
        <v>91</v>
      </c>
      <c r="I1619" s="1" t="s">
        <v>1113</v>
      </c>
      <c r="J1619" s="2">
        <v>345756</v>
      </c>
      <c r="K1619" s="2">
        <v>0</v>
      </c>
      <c r="L1619" s="2">
        <v>0</v>
      </c>
      <c r="M1619" s="2">
        <v>0</v>
      </c>
      <c r="N1619" s="6" t="str">
        <f t="shared" si="25"/>
        <v>-</v>
      </c>
      <c r="O1619" s="2">
        <v>0</v>
      </c>
      <c r="P1619" s="2">
        <v>0</v>
      </c>
    </row>
    <row r="1620" spans="1:16" ht="45" x14ac:dyDescent="0.25">
      <c r="A1620" s="1" t="s">
        <v>1882</v>
      </c>
      <c r="B1620" s="1" t="s">
        <v>87</v>
      </c>
      <c r="C1620" s="1" t="s">
        <v>7</v>
      </c>
      <c r="D1620" s="13" t="s">
        <v>321</v>
      </c>
      <c r="E1620" s="13" t="s">
        <v>4062</v>
      </c>
      <c r="F1620" s="11" t="s">
        <v>3235</v>
      </c>
      <c r="G1620" s="1" t="s">
        <v>3236</v>
      </c>
      <c r="H1620" s="1" t="s">
        <v>216</v>
      </c>
      <c r="I1620" s="1" t="s">
        <v>3237</v>
      </c>
      <c r="J1620" s="2">
        <v>262137</v>
      </c>
      <c r="K1620" s="2">
        <v>0</v>
      </c>
      <c r="L1620" s="2">
        <v>0</v>
      </c>
      <c r="M1620" s="2">
        <v>0</v>
      </c>
      <c r="N1620" s="6" t="str">
        <f t="shared" si="25"/>
        <v>-</v>
      </c>
      <c r="O1620" s="2">
        <v>0</v>
      </c>
      <c r="P1620" s="2">
        <v>0</v>
      </c>
    </row>
    <row r="1621" spans="1:16" ht="255" x14ac:dyDescent="0.25">
      <c r="A1621" s="1" t="s">
        <v>1882</v>
      </c>
      <c r="B1621" s="1" t="s">
        <v>87</v>
      </c>
      <c r="C1621" s="1" t="s">
        <v>7</v>
      </c>
      <c r="D1621" s="13" t="s">
        <v>324</v>
      </c>
      <c r="E1621" s="13" t="s">
        <v>324</v>
      </c>
      <c r="F1621" s="11" t="s">
        <v>4640</v>
      </c>
      <c r="G1621" s="1" t="s">
        <v>4641</v>
      </c>
      <c r="H1621" s="1" t="s">
        <v>541</v>
      </c>
      <c r="I1621" s="1" t="s">
        <v>1100</v>
      </c>
      <c r="J1621" s="2">
        <v>0</v>
      </c>
      <c r="K1621" s="2">
        <v>10</v>
      </c>
      <c r="L1621" s="2">
        <v>10</v>
      </c>
      <c r="M1621" s="2">
        <v>0</v>
      </c>
      <c r="N1621" s="6">
        <f t="shared" si="25"/>
        <v>0</v>
      </c>
      <c r="O1621" s="2">
        <v>432082</v>
      </c>
      <c r="P1621" s="2">
        <v>0</v>
      </c>
    </row>
    <row r="1622" spans="1:16" ht="30" x14ac:dyDescent="0.25">
      <c r="A1622" s="1" t="s">
        <v>1882</v>
      </c>
      <c r="B1622" s="1" t="s">
        <v>95</v>
      </c>
      <c r="C1622" s="1" t="s">
        <v>7</v>
      </c>
      <c r="D1622" s="13" t="s">
        <v>324</v>
      </c>
      <c r="E1622" s="13" t="s">
        <v>324</v>
      </c>
      <c r="F1622" s="11" t="s">
        <v>4642</v>
      </c>
      <c r="G1622" s="1" t="s">
        <v>4643</v>
      </c>
      <c r="H1622" s="1" t="s">
        <v>101</v>
      </c>
      <c r="I1622" s="1" t="s">
        <v>1152</v>
      </c>
      <c r="J1622" s="2">
        <v>0</v>
      </c>
      <c r="K1622" s="2">
        <v>5451</v>
      </c>
      <c r="L1622" s="2">
        <v>5451</v>
      </c>
      <c r="M1622" s="2">
        <v>690.2</v>
      </c>
      <c r="N1622" s="6">
        <f t="shared" si="25"/>
        <v>0.1266189689965144</v>
      </c>
      <c r="O1622" s="2">
        <v>0</v>
      </c>
      <c r="P1622" s="2">
        <v>0</v>
      </c>
    </row>
    <row r="1623" spans="1:16" ht="30" x14ac:dyDescent="0.25">
      <c r="A1623" s="1" t="s">
        <v>1882</v>
      </c>
      <c r="B1623" s="1" t="s">
        <v>95</v>
      </c>
      <c r="C1623" s="1" t="s">
        <v>7</v>
      </c>
      <c r="D1623" s="13" t="s">
        <v>324</v>
      </c>
      <c r="E1623" s="13" t="s">
        <v>324</v>
      </c>
      <c r="F1623" s="11" t="s">
        <v>4198</v>
      </c>
      <c r="G1623" s="1" t="s">
        <v>4199</v>
      </c>
      <c r="H1623" s="1" t="s">
        <v>101</v>
      </c>
      <c r="I1623" s="1" t="s">
        <v>1152</v>
      </c>
      <c r="J1623" s="2">
        <v>0</v>
      </c>
      <c r="K1623" s="2">
        <v>517388</v>
      </c>
      <c r="L1623" s="2">
        <v>517388</v>
      </c>
      <c r="M1623" s="2">
        <v>0</v>
      </c>
      <c r="N1623" s="6">
        <f t="shared" si="25"/>
        <v>0</v>
      </c>
      <c r="O1623" s="2">
        <v>0</v>
      </c>
      <c r="P1623" s="2">
        <v>0</v>
      </c>
    </row>
    <row r="1624" spans="1:16" ht="30" x14ac:dyDescent="0.25">
      <c r="A1624" s="1" t="s">
        <v>1882</v>
      </c>
      <c r="B1624" s="1" t="s">
        <v>95</v>
      </c>
      <c r="C1624" s="1" t="s">
        <v>7</v>
      </c>
      <c r="D1624" s="13" t="s">
        <v>324</v>
      </c>
      <c r="E1624" s="13" t="s">
        <v>324</v>
      </c>
      <c r="F1624" s="11" t="s">
        <v>1961</v>
      </c>
      <c r="G1624" s="1" t="s">
        <v>1962</v>
      </c>
      <c r="H1624" s="1" t="s">
        <v>98</v>
      </c>
      <c r="I1624" s="1" t="s">
        <v>99</v>
      </c>
      <c r="J1624" s="2">
        <v>11805</v>
      </c>
      <c r="K1624" s="2">
        <v>604779</v>
      </c>
      <c r="L1624" s="2">
        <v>604779</v>
      </c>
      <c r="M1624" s="2">
        <v>553107.61400000006</v>
      </c>
      <c r="N1624" s="6">
        <f t="shared" si="25"/>
        <v>0.91456154066196094</v>
      </c>
      <c r="O1624" s="2">
        <v>0</v>
      </c>
      <c r="P1624" s="2">
        <v>0</v>
      </c>
    </row>
    <row r="1625" spans="1:16" ht="30" x14ac:dyDescent="0.25">
      <c r="A1625" s="1" t="s">
        <v>1882</v>
      </c>
      <c r="B1625" s="1" t="s">
        <v>95</v>
      </c>
      <c r="C1625" s="1" t="s">
        <v>7</v>
      </c>
      <c r="D1625" s="13" t="s">
        <v>322</v>
      </c>
      <c r="E1625" s="13" t="s">
        <v>322</v>
      </c>
      <c r="F1625" s="11" t="s">
        <v>345</v>
      </c>
      <c r="G1625" s="1" t="s">
        <v>1963</v>
      </c>
      <c r="H1625" s="1" t="s">
        <v>9</v>
      </c>
      <c r="I1625" s="1" t="s">
        <v>10</v>
      </c>
      <c r="J1625" s="2">
        <v>717228</v>
      </c>
      <c r="K1625" s="2">
        <v>3801703</v>
      </c>
      <c r="L1625" s="2">
        <v>3801703</v>
      </c>
      <c r="M1625" s="2">
        <v>383485.80299999996</v>
      </c>
      <c r="N1625" s="6">
        <f t="shared" si="25"/>
        <v>0.10087210994651606</v>
      </c>
      <c r="O1625" s="2">
        <v>578445</v>
      </c>
      <c r="P1625" s="2">
        <v>0</v>
      </c>
    </row>
    <row r="1626" spans="1:16" ht="30" x14ac:dyDescent="0.25">
      <c r="A1626" s="1" t="s">
        <v>1882</v>
      </c>
      <c r="B1626" s="1" t="s">
        <v>95</v>
      </c>
      <c r="C1626" s="1" t="s">
        <v>7</v>
      </c>
      <c r="D1626" s="13" t="s">
        <v>324</v>
      </c>
      <c r="E1626" s="13" t="s">
        <v>324</v>
      </c>
      <c r="F1626" s="11" t="s">
        <v>4200</v>
      </c>
      <c r="G1626" s="1" t="s">
        <v>4201</v>
      </c>
      <c r="H1626" s="1" t="s">
        <v>98</v>
      </c>
      <c r="I1626" s="1" t="s">
        <v>1187</v>
      </c>
      <c r="J1626" s="2">
        <v>0</v>
      </c>
      <c r="K1626" s="2">
        <v>694959</v>
      </c>
      <c r="L1626" s="2">
        <v>694959</v>
      </c>
      <c r="M1626" s="2">
        <v>0</v>
      </c>
      <c r="N1626" s="6">
        <f t="shared" si="25"/>
        <v>0</v>
      </c>
      <c r="O1626" s="2">
        <v>0</v>
      </c>
      <c r="P1626" s="2">
        <v>0</v>
      </c>
    </row>
    <row r="1627" spans="1:16" ht="30" x14ac:dyDescent="0.25">
      <c r="A1627" s="1" t="s">
        <v>1882</v>
      </c>
      <c r="B1627" s="1" t="s">
        <v>95</v>
      </c>
      <c r="C1627" s="1" t="s">
        <v>7</v>
      </c>
      <c r="D1627" s="13" t="s">
        <v>324</v>
      </c>
      <c r="E1627" s="13" t="s">
        <v>324</v>
      </c>
      <c r="F1627" s="11" t="s">
        <v>3238</v>
      </c>
      <c r="G1627" s="1" t="s">
        <v>3239</v>
      </c>
      <c r="H1627" s="1" t="s">
        <v>98</v>
      </c>
      <c r="I1627" s="1" t="s">
        <v>1187</v>
      </c>
      <c r="J1627" s="2">
        <v>365748</v>
      </c>
      <c r="K1627" s="2">
        <v>0</v>
      </c>
      <c r="L1627" s="2">
        <v>0</v>
      </c>
      <c r="M1627" s="2">
        <v>0</v>
      </c>
      <c r="N1627" s="6" t="str">
        <f t="shared" si="25"/>
        <v>-</v>
      </c>
      <c r="O1627" s="2">
        <v>0</v>
      </c>
      <c r="P1627" s="2">
        <v>0</v>
      </c>
    </row>
    <row r="1628" spans="1:16" ht="30" x14ac:dyDescent="0.25">
      <c r="A1628" s="1" t="s">
        <v>1882</v>
      </c>
      <c r="B1628" s="1" t="s">
        <v>95</v>
      </c>
      <c r="C1628" s="1" t="s">
        <v>7</v>
      </c>
      <c r="D1628" s="13" t="s">
        <v>324</v>
      </c>
      <c r="E1628" s="13" t="s">
        <v>324</v>
      </c>
      <c r="F1628" s="11" t="s">
        <v>3240</v>
      </c>
      <c r="G1628" s="1" t="s">
        <v>3241</v>
      </c>
      <c r="H1628" s="1" t="s">
        <v>101</v>
      </c>
      <c r="I1628" s="1" t="s">
        <v>1152</v>
      </c>
      <c r="J1628" s="2">
        <v>656092</v>
      </c>
      <c r="K1628" s="2">
        <v>0</v>
      </c>
      <c r="L1628" s="2">
        <v>0</v>
      </c>
      <c r="M1628" s="2">
        <v>0</v>
      </c>
      <c r="N1628" s="6" t="str">
        <f t="shared" si="25"/>
        <v>-</v>
      </c>
      <c r="O1628" s="2">
        <v>0</v>
      </c>
      <c r="P1628" s="2">
        <v>0</v>
      </c>
    </row>
    <row r="1629" spans="1:16" ht="30" x14ac:dyDescent="0.25">
      <c r="A1629" s="1" t="s">
        <v>1882</v>
      </c>
      <c r="B1629" s="1" t="s">
        <v>95</v>
      </c>
      <c r="C1629" s="1" t="s">
        <v>7</v>
      </c>
      <c r="D1629" s="13" t="s">
        <v>324</v>
      </c>
      <c r="E1629" s="13" t="s">
        <v>324</v>
      </c>
      <c r="F1629" s="11" t="s">
        <v>1964</v>
      </c>
      <c r="G1629" s="1" t="s">
        <v>1965</v>
      </c>
      <c r="H1629" s="1" t="s">
        <v>101</v>
      </c>
      <c r="I1629" s="1" t="s">
        <v>1152</v>
      </c>
      <c r="J1629" s="2">
        <v>13125</v>
      </c>
      <c r="K1629" s="2">
        <v>676713</v>
      </c>
      <c r="L1629" s="2">
        <v>676713</v>
      </c>
      <c r="M1629" s="2">
        <v>517640.31900000002</v>
      </c>
      <c r="N1629" s="6">
        <f t="shared" si="25"/>
        <v>0.76493331589610369</v>
      </c>
      <c r="O1629" s="2">
        <v>0</v>
      </c>
      <c r="P1629" s="2">
        <v>0</v>
      </c>
    </row>
    <row r="1630" spans="1:16" ht="30" x14ac:dyDescent="0.25">
      <c r="A1630" s="1" t="s">
        <v>1882</v>
      </c>
      <c r="B1630" s="1" t="s">
        <v>95</v>
      </c>
      <c r="C1630" s="1" t="s">
        <v>7</v>
      </c>
      <c r="D1630" s="13" t="s">
        <v>324</v>
      </c>
      <c r="E1630" s="13" t="s">
        <v>324</v>
      </c>
      <c r="F1630" s="11" t="s">
        <v>3242</v>
      </c>
      <c r="G1630" s="1" t="s">
        <v>3243</v>
      </c>
      <c r="H1630" s="1" t="s">
        <v>101</v>
      </c>
      <c r="I1630" s="1" t="s">
        <v>1152</v>
      </c>
      <c r="J1630" s="2">
        <v>293268</v>
      </c>
      <c r="K1630" s="2">
        <v>576361</v>
      </c>
      <c r="L1630" s="2">
        <v>576361</v>
      </c>
      <c r="M1630" s="2">
        <v>139994.41899999999</v>
      </c>
      <c r="N1630" s="6">
        <f t="shared" si="25"/>
        <v>0.24289363610653739</v>
      </c>
      <c r="O1630" s="2">
        <v>25361</v>
      </c>
      <c r="P1630" s="2">
        <v>0</v>
      </c>
    </row>
    <row r="1631" spans="1:16" ht="30" x14ac:dyDescent="0.25">
      <c r="A1631" s="1" t="s">
        <v>1882</v>
      </c>
      <c r="B1631" s="1" t="s">
        <v>95</v>
      </c>
      <c r="C1631" s="1" t="s">
        <v>7</v>
      </c>
      <c r="D1631" s="13" t="s">
        <v>324</v>
      </c>
      <c r="E1631" s="13" t="s">
        <v>324</v>
      </c>
      <c r="F1631" s="11" t="s">
        <v>3244</v>
      </c>
      <c r="G1631" s="1" t="s">
        <v>3245</v>
      </c>
      <c r="H1631" s="1" t="s">
        <v>98</v>
      </c>
      <c r="I1631" s="1" t="s">
        <v>1161</v>
      </c>
      <c r="J1631" s="2">
        <v>1044000</v>
      </c>
      <c r="K1631" s="2">
        <v>550000</v>
      </c>
      <c r="L1631" s="2">
        <v>550000</v>
      </c>
      <c r="M1631" s="2">
        <v>0</v>
      </c>
      <c r="N1631" s="6">
        <f t="shared" si="25"/>
        <v>0</v>
      </c>
      <c r="O1631" s="2">
        <v>2099107</v>
      </c>
      <c r="P1631" s="2">
        <v>0</v>
      </c>
    </row>
    <row r="1632" spans="1:16" ht="30" x14ac:dyDescent="0.25">
      <c r="A1632" s="1" t="s">
        <v>1882</v>
      </c>
      <c r="B1632" s="1" t="s">
        <v>95</v>
      </c>
      <c r="C1632" s="1" t="s">
        <v>7</v>
      </c>
      <c r="D1632" s="13" t="s">
        <v>324</v>
      </c>
      <c r="E1632" s="13" t="s">
        <v>324</v>
      </c>
      <c r="F1632" s="11" t="s">
        <v>4644</v>
      </c>
      <c r="G1632" s="1" t="s">
        <v>4645</v>
      </c>
      <c r="H1632" s="1" t="s">
        <v>9</v>
      </c>
      <c r="I1632" s="1" t="s">
        <v>10</v>
      </c>
      <c r="J1632" s="2">
        <v>0</v>
      </c>
      <c r="K1632" s="2">
        <v>22628</v>
      </c>
      <c r="L1632" s="2">
        <v>22628</v>
      </c>
      <c r="M1632" s="2">
        <v>0</v>
      </c>
      <c r="N1632" s="6">
        <f t="shared" si="25"/>
        <v>0</v>
      </c>
      <c r="O1632" s="2">
        <v>0</v>
      </c>
      <c r="P1632" s="2">
        <v>0</v>
      </c>
    </row>
    <row r="1633" spans="1:16" ht="30" x14ac:dyDescent="0.25">
      <c r="A1633" s="1" t="s">
        <v>1882</v>
      </c>
      <c r="B1633" s="1" t="s">
        <v>95</v>
      </c>
      <c r="C1633" s="1" t="s">
        <v>7</v>
      </c>
      <c r="D1633" s="13" t="s">
        <v>324</v>
      </c>
      <c r="E1633" s="13" t="s">
        <v>324</v>
      </c>
      <c r="F1633" s="11" t="s">
        <v>3246</v>
      </c>
      <c r="G1633" s="1" t="s">
        <v>3247</v>
      </c>
      <c r="H1633" s="1" t="s">
        <v>101</v>
      </c>
      <c r="I1633" s="1" t="s">
        <v>1152</v>
      </c>
      <c r="J1633" s="2">
        <v>123942</v>
      </c>
      <c r="K1633" s="2">
        <v>0</v>
      </c>
      <c r="L1633" s="2">
        <v>0</v>
      </c>
      <c r="M1633" s="2">
        <v>0</v>
      </c>
      <c r="N1633" s="6" t="str">
        <f t="shared" si="25"/>
        <v>-</v>
      </c>
      <c r="O1633" s="2">
        <v>0</v>
      </c>
      <c r="P1633" s="2">
        <v>0</v>
      </c>
    </row>
    <row r="1634" spans="1:16" ht="45" x14ac:dyDescent="0.25">
      <c r="A1634" s="1" t="s">
        <v>1882</v>
      </c>
      <c r="B1634" s="1" t="s">
        <v>95</v>
      </c>
      <c r="C1634" s="1" t="s">
        <v>7</v>
      </c>
      <c r="D1634" s="13" t="s">
        <v>321</v>
      </c>
      <c r="E1634" s="13" t="s">
        <v>4062</v>
      </c>
      <c r="F1634" s="11" t="s">
        <v>1966</v>
      </c>
      <c r="G1634" s="1" t="s">
        <v>1967</v>
      </c>
      <c r="H1634" s="1" t="s">
        <v>9</v>
      </c>
      <c r="I1634" s="1" t="s">
        <v>10</v>
      </c>
      <c r="J1634" s="2">
        <v>374141</v>
      </c>
      <c r="K1634" s="2">
        <v>4848443</v>
      </c>
      <c r="L1634" s="2">
        <v>4848443</v>
      </c>
      <c r="M1634" s="2">
        <v>1197232.72</v>
      </c>
      <c r="N1634" s="6">
        <f t="shared" si="25"/>
        <v>0.24693137982647212</v>
      </c>
      <c r="O1634" s="2">
        <v>0</v>
      </c>
      <c r="P1634" s="2">
        <v>0</v>
      </c>
    </row>
    <row r="1635" spans="1:16" ht="30" x14ac:dyDescent="0.25">
      <c r="A1635" s="1" t="s">
        <v>1882</v>
      </c>
      <c r="B1635" s="1" t="s">
        <v>95</v>
      </c>
      <c r="C1635" s="1" t="s">
        <v>7</v>
      </c>
      <c r="D1635" s="13" t="s">
        <v>324</v>
      </c>
      <c r="E1635" s="13" t="s">
        <v>324</v>
      </c>
      <c r="F1635" s="11" t="s">
        <v>4202</v>
      </c>
      <c r="G1635" s="1" t="s">
        <v>4203</v>
      </c>
      <c r="H1635" s="1" t="s">
        <v>98</v>
      </c>
      <c r="I1635" s="1" t="s">
        <v>99</v>
      </c>
      <c r="J1635" s="2">
        <v>0</v>
      </c>
      <c r="K1635" s="2">
        <v>550000</v>
      </c>
      <c r="L1635" s="2">
        <v>550000</v>
      </c>
      <c r="M1635" s="2">
        <v>549107.65</v>
      </c>
      <c r="N1635" s="6">
        <f t="shared" si="25"/>
        <v>0.99837754545454549</v>
      </c>
      <c r="O1635" s="2">
        <v>2934558</v>
      </c>
      <c r="P1635" s="2">
        <v>0</v>
      </c>
    </row>
    <row r="1636" spans="1:16" ht="30" x14ac:dyDescent="0.25">
      <c r="A1636" s="1" t="s">
        <v>1882</v>
      </c>
      <c r="B1636" s="1" t="s">
        <v>95</v>
      </c>
      <c r="C1636" s="1" t="s">
        <v>7</v>
      </c>
      <c r="D1636" s="13" t="s">
        <v>324</v>
      </c>
      <c r="E1636" s="13" t="s">
        <v>324</v>
      </c>
      <c r="F1636" s="11" t="s">
        <v>4646</v>
      </c>
      <c r="G1636" s="1" t="s">
        <v>4647</v>
      </c>
      <c r="H1636" s="1" t="s">
        <v>9</v>
      </c>
      <c r="I1636" s="1" t="s">
        <v>10</v>
      </c>
      <c r="J1636" s="2">
        <v>0</v>
      </c>
      <c r="K1636" s="2">
        <v>10</v>
      </c>
      <c r="L1636" s="2">
        <v>10</v>
      </c>
      <c r="M1636" s="2">
        <v>0</v>
      </c>
      <c r="N1636" s="6">
        <f t="shared" si="25"/>
        <v>0</v>
      </c>
      <c r="O1636" s="2">
        <v>2754392</v>
      </c>
      <c r="P1636" s="2">
        <v>0</v>
      </c>
    </row>
    <row r="1637" spans="1:16" ht="45" x14ac:dyDescent="0.25">
      <c r="A1637" s="1" t="s">
        <v>1882</v>
      </c>
      <c r="B1637" s="1" t="s">
        <v>28</v>
      </c>
      <c r="C1637" s="1" t="s">
        <v>7</v>
      </c>
      <c r="D1637" s="13" t="s">
        <v>321</v>
      </c>
      <c r="E1637" s="13" t="s">
        <v>4062</v>
      </c>
      <c r="F1637" s="11" t="s">
        <v>3248</v>
      </c>
      <c r="G1637" s="1" t="s">
        <v>3249</v>
      </c>
      <c r="H1637" s="1" t="s">
        <v>102</v>
      </c>
      <c r="I1637" s="1" t="s">
        <v>1747</v>
      </c>
      <c r="J1637" s="2">
        <v>119538</v>
      </c>
      <c r="K1637" s="2">
        <v>0</v>
      </c>
      <c r="L1637" s="2">
        <v>0</v>
      </c>
      <c r="M1637" s="2">
        <v>0</v>
      </c>
      <c r="N1637" s="6" t="str">
        <f t="shared" si="25"/>
        <v>-</v>
      </c>
      <c r="O1637" s="2">
        <v>0</v>
      </c>
      <c r="P1637" s="2">
        <v>0</v>
      </c>
    </row>
    <row r="1638" spans="1:16" ht="30" x14ac:dyDescent="0.25">
      <c r="A1638" s="1" t="s">
        <v>1882</v>
      </c>
      <c r="B1638" s="1" t="s">
        <v>28</v>
      </c>
      <c r="C1638" s="1" t="s">
        <v>7</v>
      </c>
      <c r="D1638" s="13" t="s">
        <v>324</v>
      </c>
      <c r="E1638" s="13" t="s">
        <v>324</v>
      </c>
      <c r="F1638" s="11" t="s">
        <v>3250</v>
      </c>
      <c r="G1638" s="1" t="s">
        <v>3251</v>
      </c>
      <c r="H1638" s="1" t="s">
        <v>103</v>
      </c>
      <c r="I1638" s="1" t="s">
        <v>104</v>
      </c>
      <c r="J1638" s="2">
        <v>1195382</v>
      </c>
      <c r="K1638" s="2">
        <v>0</v>
      </c>
      <c r="L1638" s="2">
        <v>0</v>
      </c>
      <c r="M1638" s="2">
        <v>0</v>
      </c>
      <c r="N1638" s="6" t="str">
        <f t="shared" si="25"/>
        <v>-</v>
      </c>
      <c r="O1638" s="2">
        <v>0</v>
      </c>
      <c r="P1638" s="2">
        <v>0</v>
      </c>
    </row>
    <row r="1639" spans="1:16" ht="30" x14ac:dyDescent="0.25">
      <c r="A1639" s="1" t="s">
        <v>1882</v>
      </c>
      <c r="B1639" s="1" t="s">
        <v>28</v>
      </c>
      <c r="C1639" s="1" t="s">
        <v>7</v>
      </c>
      <c r="D1639" s="13" t="s">
        <v>324</v>
      </c>
      <c r="E1639" s="13" t="s">
        <v>324</v>
      </c>
      <c r="F1639" s="11" t="s">
        <v>3252</v>
      </c>
      <c r="G1639" s="1" t="s">
        <v>3253</v>
      </c>
      <c r="H1639" s="1" t="s">
        <v>103</v>
      </c>
      <c r="I1639" s="1" t="s">
        <v>104</v>
      </c>
      <c r="J1639" s="2">
        <v>358614</v>
      </c>
      <c r="K1639" s="2">
        <v>0</v>
      </c>
      <c r="L1639" s="2">
        <v>0</v>
      </c>
      <c r="M1639" s="2">
        <v>0</v>
      </c>
      <c r="N1639" s="6" t="str">
        <f t="shared" si="25"/>
        <v>-</v>
      </c>
      <c r="O1639" s="2">
        <v>0</v>
      </c>
      <c r="P1639" s="2">
        <v>0</v>
      </c>
    </row>
    <row r="1640" spans="1:16" ht="30" x14ac:dyDescent="0.25">
      <c r="A1640" s="1" t="s">
        <v>1882</v>
      </c>
      <c r="B1640" s="1" t="s">
        <v>28</v>
      </c>
      <c r="C1640" s="1" t="s">
        <v>7</v>
      </c>
      <c r="D1640" s="13" t="s">
        <v>324</v>
      </c>
      <c r="E1640" s="13" t="s">
        <v>324</v>
      </c>
      <c r="F1640" s="11" t="s">
        <v>4204</v>
      </c>
      <c r="G1640" s="1" t="s">
        <v>4205</v>
      </c>
      <c r="H1640" s="1" t="s">
        <v>103</v>
      </c>
      <c r="I1640" s="1" t="s">
        <v>4206</v>
      </c>
      <c r="J1640" s="2">
        <v>0</v>
      </c>
      <c r="K1640" s="2">
        <v>12771</v>
      </c>
      <c r="L1640" s="2">
        <v>12771</v>
      </c>
      <c r="M1640" s="2">
        <v>12769.359</v>
      </c>
      <c r="N1640" s="6">
        <f t="shared" si="25"/>
        <v>0.99987150575522676</v>
      </c>
      <c r="O1640" s="2">
        <v>0</v>
      </c>
      <c r="P1640" s="2">
        <v>0</v>
      </c>
    </row>
    <row r="1641" spans="1:16" ht="30" x14ac:dyDescent="0.25">
      <c r="A1641" s="1" t="s">
        <v>1882</v>
      </c>
      <c r="B1641" s="1" t="s">
        <v>28</v>
      </c>
      <c r="C1641" s="1" t="s">
        <v>7</v>
      </c>
      <c r="D1641" s="13" t="s">
        <v>324</v>
      </c>
      <c r="E1641" s="13" t="s">
        <v>324</v>
      </c>
      <c r="F1641" s="11" t="s">
        <v>1968</v>
      </c>
      <c r="G1641" s="1" t="s">
        <v>1969</v>
      </c>
      <c r="H1641" s="1" t="s">
        <v>29</v>
      </c>
      <c r="I1641" s="1" t="s">
        <v>578</v>
      </c>
      <c r="J1641" s="2">
        <v>1068942</v>
      </c>
      <c r="K1641" s="2">
        <v>3272361</v>
      </c>
      <c r="L1641" s="2">
        <v>3272361</v>
      </c>
      <c r="M1641" s="2">
        <v>3085474.3420000002</v>
      </c>
      <c r="N1641" s="6">
        <f t="shared" si="25"/>
        <v>0.94288935175550626</v>
      </c>
      <c r="O1641" s="2">
        <v>0</v>
      </c>
      <c r="P1641" s="2">
        <v>0</v>
      </c>
    </row>
    <row r="1642" spans="1:16" ht="45" x14ac:dyDescent="0.25">
      <c r="A1642" s="1" t="s">
        <v>1882</v>
      </c>
      <c r="B1642" s="1" t="s">
        <v>28</v>
      </c>
      <c r="C1642" s="1" t="s">
        <v>7</v>
      </c>
      <c r="D1642" s="13" t="s">
        <v>321</v>
      </c>
      <c r="E1642" s="13" t="s">
        <v>4062</v>
      </c>
      <c r="F1642" s="11" t="s">
        <v>4800</v>
      </c>
      <c r="G1642" s="1" t="s">
        <v>4801</v>
      </c>
      <c r="H1642" s="1" t="s">
        <v>29</v>
      </c>
      <c r="I1642" s="1" t="s">
        <v>314</v>
      </c>
      <c r="J1642" s="2">
        <v>0</v>
      </c>
      <c r="K1642" s="2">
        <v>55815</v>
      </c>
      <c r="L1642" s="2">
        <v>55815</v>
      </c>
      <c r="M1642" s="2">
        <v>48746.52</v>
      </c>
      <c r="N1642" s="6">
        <f t="shared" si="25"/>
        <v>0.87335877452297761</v>
      </c>
      <c r="O1642" s="2">
        <v>0</v>
      </c>
      <c r="P1642" s="2">
        <v>0</v>
      </c>
    </row>
    <row r="1643" spans="1:16" ht="45" x14ac:dyDescent="0.25">
      <c r="A1643" s="1" t="s">
        <v>1882</v>
      </c>
      <c r="B1643" s="1" t="s">
        <v>28</v>
      </c>
      <c r="C1643" s="1" t="s">
        <v>7</v>
      </c>
      <c r="D1643" s="13" t="s">
        <v>321</v>
      </c>
      <c r="E1643" s="13" t="s">
        <v>4062</v>
      </c>
      <c r="F1643" s="11" t="s">
        <v>4207</v>
      </c>
      <c r="G1643" s="1" t="s">
        <v>4208</v>
      </c>
      <c r="H1643" s="1" t="s">
        <v>9</v>
      </c>
      <c r="I1643" s="1" t="s">
        <v>10</v>
      </c>
      <c r="J1643" s="2">
        <v>0</v>
      </c>
      <c r="K1643" s="2">
        <v>1749627</v>
      </c>
      <c r="L1643" s="2">
        <v>1749627</v>
      </c>
      <c r="M1643" s="2">
        <v>1072490.882</v>
      </c>
      <c r="N1643" s="6">
        <f t="shared" si="25"/>
        <v>0.61298258543106621</v>
      </c>
      <c r="O1643" s="2">
        <v>326652</v>
      </c>
      <c r="P1643" s="2">
        <v>0</v>
      </c>
    </row>
    <row r="1644" spans="1:16" ht="30" x14ac:dyDescent="0.25">
      <c r="A1644" s="1" t="s">
        <v>1882</v>
      </c>
      <c r="B1644" s="1" t="s">
        <v>28</v>
      </c>
      <c r="C1644" s="1" t="s">
        <v>7</v>
      </c>
      <c r="D1644" s="13" t="s">
        <v>324</v>
      </c>
      <c r="E1644" s="13" t="s">
        <v>324</v>
      </c>
      <c r="F1644" s="11" t="s">
        <v>3254</v>
      </c>
      <c r="G1644" s="1" t="s">
        <v>3255</v>
      </c>
      <c r="H1644" s="1" t="s">
        <v>103</v>
      </c>
      <c r="I1644" s="1" t="s">
        <v>104</v>
      </c>
      <c r="J1644" s="2">
        <v>239076</v>
      </c>
      <c r="K1644" s="2">
        <v>0</v>
      </c>
      <c r="L1644" s="2">
        <v>0</v>
      </c>
      <c r="M1644" s="2">
        <v>0</v>
      </c>
      <c r="N1644" s="6" t="str">
        <f t="shared" si="25"/>
        <v>-</v>
      </c>
      <c r="O1644" s="2">
        <v>0</v>
      </c>
      <c r="P1644" s="2">
        <v>0</v>
      </c>
    </row>
    <row r="1645" spans="1:16" ht="30" x14ac:dyDescent="0.25">
      <c r="A1645" s="1" t="s">
        <v>1882</v>
      </c>
      <c r="B1645" s="1" t="s">
        <v>28</v>
      </c>
      <c r="C1645" s="1" t="s">
        <v>7</v>
      </c>
      <c r="D1645" s="13" t="s">
        <v>324</v>
      </c>
      <c r="E1645" s="13" t="s">
        <v>324</v>
      </c>
      <c r="F1645" s="11" t="s">
        <v>3256</v>
      </c>
      <c r="G1645" s="1" t="s">
        <v>3257</v>
      </c>
      <c r="H1645" s="1" t="s">
        <v>103</v>
      </c>
      <c r="I1645" s="1" t="s">
        <v>104</v>
      </c>
      <c r="J1645" s="2">
        <v>239076</v>
      </c>
      <c r="K1645" s="2">
        <v>442292</v>
      </c>
      <c r="L1645" s="2">
        <v>442292</v>
      </c>
      <c r="M1645" s="2">
        <v>327863.95500000002</v>
      </c>
      <c r="N1645" s="6">
        <f t="shared" si="25"/>
        <v>0.74128393685619454</v>
      </c>
      <c r="O1645" s="2">
        <v>1192511</v>
      </c>
      <c r="P1645" s="2">
        <v>0</v>
      </c>
    </row>
    <row r="1646" spans="1:16" ht="30" x14ac:dyDescent="0.25">
      <c r="A1646" s="1" t="s">
        <v>1882</v>
      </c>
      <c r="B1646" s="1" t="s">
        <v>28</v>
      </c>
      <c r="C1646" s="1" t="s">
        <v>7</v>
      </c>
      <c r="D1646" s="13" t="s">
        <v>322</v>
      </c>
      <c r="E1646" s="13" t="s">
        <v>322</v>
      </c>
      <c r="F1646" s="11" t="s">
        <v>4209</v>
      </c>
      <c r="G1646" s="1" t="s">
        <v>4210</v>
      </c>
      <c r="H1646" s="1" t="s">
        <v>29</v>
      </c>
      <c r="I1646" s="1" t="s">
        <v>578</v>
      </c>
      <c r="J1646" s="2">
        <v>0</v>
      </c>
      <c r="K1646" s="2">
        <v>1542479</v>
      </c>
      <c r="L1646" s="2">
        <v>1542479</v>
      </c>
      <c r="M1646" s="2">
        <v>1123917.9339999999</v>
      </c>
      <c r="N1646" s="6">
        <f t="shared" si="25"/>
        <v>0.72864391281826191</v>
      </c>
      <c r="O1646" s="2">
        <v>0</v>
      </c>
      <c r="P1646" s="2">
        <v>0</v>
      </c>
    </row>
    <row r="1647" spans="1:16" ht="30" x14ac:dyDescent="0.25">
      <c r="A1647" s="1" t="s">
        <v>1882</v>
      </c>
      <c r="B1647" s="1" t="s">
        <v>28</v>
      </c>
      <c r="C1647" s="1" t="s">
        <v>7</v>
      </c>
      <c r="D1647" s="13" t="s">
        <v>324</v>
      </c>
      <c r="E1647" s="13" t="s">
        <v>324</v>
      </c>
      <c r="F1647" s="11" t="s">
        <v>3258</v>
      </c>
      <c r="G1647" s="1" t="s">
        <v>3259</v>
      </c>
      <c r="H1647" s="1" t="s">
        <v>102</v>
      </c>
      <c r="I1647" s="1" t="s">
        <v>395</v>
      </c>
      <c r="J1647" s="2">
        <v>119538</v>
      </c>
      <c r="K1647" s="2">
        <v>0</v>
      </c>
      <c r="L1647" s="2">
        <v>0</v>
      </c>
      <c r="M1647" s="2">
        <v>0</v>
      </c>
      <c r="N1647" s="6" t="str">
        <f t="shared" si="25"/>
        <v>-</v>
      </c>
      <c r="O1647" s="2">
        <v>0</v>
      </c>
      <c r="P1647" s="2">
        <v>0</v>
      </c>
    </row>
    <row r="1648" spans="1:16" ht="30" x14ac:dyDescent="0.25">
      <c r="A1648" s="1" t="s">
        <v>1882</v>
      </c>
      <c r="B1648" s="1" t="s">
        <v>28</v>
      </c>
      <c r="C1648" s="1" t="s">
        <v>7</v>
      </c>
      <c r="D1648" s="13" t="s">
        <v>322</v>
      </c>
      <c r="E1648" s="13" t="s">
        <v>4062</v>
      </c>
      <c r="F1648" s="11" t="s">
        <v>3260</v>
      </c>
      <c r="G1648" s="1" t="s">
        <v>3261</v>
      </c>
      <c r="H1648" s="1" t="s">
        <v>102</v>
      </c>
      <c r="I1648" s="1" t="s">
        <v>1222</v>
      </c>
      <c r="J1648" s="2">
        <v>673380</v>
      </c>
      <c r="K1648" s="2">
        <v>0</v>
      </c>
      <c r="L1648" s="2">
        <v>0</v>
      </c>
      <c r="M1648" s="2">
        <v>0</v>
      </c>
      <c r="N1648" s="6" t="str">
        <f t="shared" si="25"/>
        <v>-</v>
      </c>
      <c r="O1648" s="2">
        <v>0</v>
      </c>
      <c r="P1648" s="2">
        <v>0</v>
      </c>
    </row>
    <row r="1649" spans="1:16" ht="30" x14ac:dyDescent="0.25">
      <c r="A1649" s="1" t="s">
        <v>1882</v>
      </c>
      <c r="B1649" s="1" t="s">
        <v>28</v>
      </c>
      <c r="C1649" s="1" t="s">
        <v>7</v>
      </c>
      <c r="D1649" s="13" t="s">
        <v>324</v>
      </c>
      <c r="E1649" s="13" t="s">
        <v>324</v>
      </c>
      <c r="F1649" s="11" t="s">
        <v>3262</v>
      </c>
      <c r="G1649" s="1" t="s">
        <v>3263</v>
      </c>
      <c r="H1649" s="1" t="s">
        <v>29</v>
      </c>
      <c r="I1649" s="1" t="s">
        <v>3264</v>
      </c>
      <c r="J1649" s="2">
        <v>119538</v>
      </c>
      <c r="K1649" s="2">
        <v>0</v>
      </c>
      <c r="L1649" s="2">
        <v>0</v>
      </c>
      <c r="M1649" s="2">
        <v>0</v>
      </c>
      <c r="N1649" s="6" t="str">
        <f t="shared" si="25"/>
        <v>-</v>
      </c>
      <c r="O1649" s="2">
        <v>0</v>
      </c>
      <c r="P1649" s="2">
        <v>0</v>
      </c>
    </row>
    <row r="1650" spans="1:16" ht="30" x14ac:dyDescent="0.25">
      <c r="A1650" s="1" t="s">
        <v>1882</v>
      </c>
      <c r="B1650" s="1" t="s">
        <v>28</v>
      </c>
      <c r="C1650" s="1" t="s">
        <v>7</v>
      </c>
      <c r="D1650" s="13" t="s">
        <v>324</v>
      </c>
      <c r="E1650" s="13" t="s">
        <v>324</v>
      </c>
      <c r="F1650" s="11" t="s">
        <v>3265</v>
      </c>
      <c r="G1650" s="1" t="s">
        <v>3266</v>
      </c>
      <c r="H1650" s="1" t="s">
        <v>103</v>
      </c>
      <c r="I1650" s="1" t="s">
        <v>3267</v>
      </c>
      <c r="J1650" s="2">
        <v>119538</v>
      </c>
      <c r="K1650" s="2">
        <v>451588</v>
      </c>
      <c r="L1650" s="2">
        <v>451588</v>
      </c>
      <c r="M1650" s="2">
        <v>226610.022</v>
      </c>
      <c r="N1650" s="6">
        <f t="shared" si="25"/>
        <v>0.50180700550058899</v>
      </c>
      <c r="O1650" s="2">
        <v>166712</v>
      </c>
      <c r="P1650" s="2">
        <v>0</v>
      </c>
    </row>
    <row r="1651" spans="1:16" ht="30" x14ac:dyDescent="0.25">
      <c r="A1651" s="1" t="s">
        <v>1882</v>
      </c>
      <c r="B1651" s="1" t="s">
        <v>28</v>
      </c>
      <c r="C1651" s="1" t="s">
        <v>7</v>
      </c>
      <c r="D1651" s="13" t="s">
        <v>324</v>
      </c>
      <c r="E1651" s="13" t="s">
        <v>324</v>
      </c>
      <c r="F1651" s="11" t="s">
        <v>1970</v>
      </c>
      <c r="G1651" s="1" t="s">
        <v>3268</v>
      </c>
      <c r="H1651" s="1" t="s">
        <v>103</v>
      </c>
      <c r="I1651" s="1" t="s">
        <v>104</v>
      </c>
      <c r="J1651" s="2">
        <v>239076</v>
      </c>
      <c r="K1651" s="2">
        <v>0</v>
      </c>
      <c r="L1651" s="2">
        <v>0</v>
      </c>
      <c r="M1651" s="2">
        <v>0</v>
      </c>
      <c r="N1651" s="6" t="str">
        <f t="shared" si="25"/>
        <v>-</v>
      </c>
      <c r="O1651" s="2">
        <v>0</v>
      </c>
      <c r="P1651" s="2">
        <v>0</v>
      </c>
    </row>
    <row r="1652" spans="1:16" ht="30" x14ac:dyDescent="0.25">
      <c r="A1652" s="1" t="s">
        <v>1882</v>
      </c>
      <c r="B1652" s="1" t="s">
        <v>28</v>
      </c>
      <c r="C1652" s="1" t="s">
        <v>7</v>
      </c>
      <c r="D1652" s="13" t="s">
        <v>322</v>
      </c>
      <c r="E1652" s="13" t="s">
        <v>322</v>
      </c>
      <c r="F1652" s="11" t="s">
        <v>1971</v>
      </c>
      <c r="G1652" s="1" t="s">
        <v>1972</v>
      </c>
      <c r="H1652" s="1" t="s">
        <v>9</v>
      </c>
      <c r="I1652" s="1" t="s">
        <v>10</v>
      </c>
      <c r="J1652" s="2">
        <v>421147</v>
      </c>
      <c r="K1652" s="2">
        <v>1028291</v>
      </c>
      <c r="L1652" s="2">
        <v>1028291</v>
      </c>
      <c r="M1652" s="2">
        <v>307360.53500000003</v>
      </c>
      <c r="N1652" s="6">
        <f t="shared" si="25"/>
        <v>0.298904235279702</v>
      </c>
      <c r="O1652" s="2">
        <v>0</v>
      </c>
      <c r="P1652" s="2">
        <v>0</v>
      </c>
    </row>
    <row r="1653" spans="1:16" ht="30" x14ac:dyDescent="0.25">
      <c r="A1653" s="1" t="s">
        <v>1882</v>
      </c>
      <c r="B1653" s="1" t="s">
        <v>28</v>
      </c>
      <c r="C1653" s="1" t="s">
        <v>7</v>
      </c>
      <c r="D1653" s="13" t="s">
        <v>324</v>
      </c>
      <c r="E1653" s="13" t="s">
        <v>324</v>
      </c>
      <c r="F1653" s="11" t="s">
        <v>1973</v>
      </c>
      <c r="G1653" s="1" t="s">
        <v>1974</v>
      </c>
      <c r="H1653" s="1" t="s">
        <v>103</v>
      </c>
      <c r="I1653" s="1" t="s">
        <v>396</v>
      </c>
      <c r="J1653" s="2">
        <v>990970</v>
      </c>
      <c r="K1653" s="2">
        <v>784620</v>
      </c>
      <c r="L1653" s="2">
        <v>784620</v>
      </c>
      <c r="M1653" s="2">
        <v>765136.99400000006</v>
      </c>
      <c r="N1653" s="6">
        <f t="shared" si="25"/>
        <v>0.97516886390864377</v>
      </c>
      <c r="O1653" s="2">
        <v>0</v>
      </c>
      <c r="P1653" s="2">
        <v>0</v>
      </c>
    </row>
    <row r="1654" spans="1:16" ht="45" x14ac:dyDescent="0.25">
      <c r="A1654" s="1" t="s">
        <v>1882</v>
      </c>
      <c r="B1654" s="1" t="s">
        <v>28</v>
      </c>
      <c r="C1654" s="1" t="s">
        <v>7</v>
      </c>
      <c r="D1654" s="13" t="s">
        <v>321</v>
      </c>
      <c r="E1654" s="13" t="s">
        <v>4062</v>
      </c>
      <c r="F1654" s="11" t="s">
        <v>1975</v>
      </c>
      <c r="G1654" s="1" t="s">
        <v>1976</v>
      </c>
      <c r="H1654" s="1" t="s">
        <v>9</v>
      </c>
      <c r="I1654" s="1" t="s">
        <v>10</v>
      </c>
      <c r="J1654" s="2">
        <v>469770</v>
      </c>
      <c r="K1654" s="2">
        <v>695627</v>
      </c>
      <c r="L1654" s="2">
        <v>695627</v>
      </c>
      <c r="M1654" s="2">
        <v>477007.60700000002</v>
      </c>
      <c r="N1654" s="6">
        <f t="shared" si="25"/>
        <v>0.68572324967259757</v>
      </c>
      <c r="O1654" s="2">
        <v>0</v>
      </c>
      <c r="P1654" s="2">
        <v>0</v>
      </c>
    </row>
    <row r="1655" spans="1:16" ht="45" x14ac:dyDescent="0.25">
      <c r="A1655" s="1" t="s">
        <v>1882</v>
      </c>
      <c r="B1655" s="1" t="s">
        <v>28</v>
      </c>
      <c r="C1655" s="1" t="s">
        <v>7</v>
      </c>
      <c r="D1655" s="13" t="s">
        <v>321</v>
      </c>
      <c r="E1655" s="13" t="s">
        <v>4062</v>
      </c>
      <c r="F1655" s="11" t="s">
        <v>4505</v>
      </c>
      <c r="G1655" s="1" t="s">
        <v>4506</v>
      </c>
      <c r="H1655" s="1" t="s">
        <v>102</v>
      </c>
      <c r="I1655" s="1" t="s">
        <v>4507</v>
      </c>
      <c r="J1655" s="2">
        <v>0</v>
      </c>
      <c r="K1655" s="2">
        <v>282073</v>
      </c>
      <c r="L1655" s="2">
        <v>282073</v>
      </c>
      <c r="M1655" s="2">
        <v>0</v>
      </c>
      <c r="N1655" s="6">
        <f t="shared" si="25"/>
        <v>0</v>
      </c>
      <c r="O1655" s="2">
        <v>0</v>
      </c>
      <c r="P1655" s="2">
        <v>0</v>
      </c>
    </row>
    <row r="1656" spans="1:16" ht="30" x14ac:dyDescent="0.25">
      <c r="A1656" s="1" t="s">
        <v>1882</v>
      </c>
      <c r="B1656" s="1" t="s">
        <v>28</v>
      </c>
      <c r="C1656" s="1" t="s">
        <v>7</v>
      </c>
      <c r="D1656" s="13" t="s">
        <v>324</v>
      </c>
      <c r="E1656" s="13" t="s">
        <v>324</v>
      </c>
      <c r="F1656" s="11" t="s">
        <v>4802</v>
      </c>
      <c r="G1656" s="1" t="s">
        <v>4803</v>
      </c>
      <c r="H1656" s="1" t="s">
        <v>103</v>
      </c>
      <c r="I1656" s="1" t="s">
        <v>4948</v>
      </c>
      <c r="J1656" s="2">
        <v>0</v>
      </c>
      <c r="K1656" s="2">
        <v>218484</v>
      </c>
      <c r="L1656" s="2">
        <v>218484</v>
      </c>
      <c r="M1656" s="2">
        <v>0</v>
      </c>
      <c r="N1656" s="6">
        <f t="shared" si="25"/>
        <v>0</v>
      </c>
      <c r="O1656" s="2">
        <v>2055743</v>
      </c>
      <c r="P1656" s="2">
        <v>0</v>
      </c>
    </row>
    <row r="1657" spans="1:16" ht="255" x14ac:dyDescent="0.25">
      <c r="A1657" s="1" t="s">
        <v>1882</v>
      </c>
      <c r="B1657" s="1" t="s">
        <v>28</v>
      </c>
      <c r="C1657" s="1" t="s">
        <v>7</v>
      </c>
      <c r="D1657" s="13" t="s">
        <v>324</v>
      </c>
      <c r="E1657" s="13" t="s">
        <v>324</v>
      </c>
      <c r="F1657" s="11" t="s">
        <v>4648</v>
      </c>
      <c r="G1657" s="1" t="s">
        <v>4649</v>
      </c>
      <c r="H1657" s="1" t="s">
        <v>106</v>
      </c>
      <c r="I1657" s="1" t="s">
        <v>1227</v>
      </c>
      <c r="J1657" s="2">
        <v>0</v>
      </c>
      <c r="K1657" s="2">
        <v>10</v>
      </c>
      <c r="L1657" s="2">
        <v>10</v>
      </c>
      <c r="M1657" s="2">
        <v>0</v>
      </c>
      <c r="N1657" s="6">
        <f t="shared" si="25"/>
        <v>0</v>
      </c>
      <c r="O1657" s="2">
        <v>1005819</v>
      </c>
      <c r="P1657" s="2">
        <v>0</v>
      </c>
    </row>
    <row r="1658" spans="1:16" ht="30" x14ac:dyDescent="0.25">
      <c r="A1658" s="1" t="s">
        <v>1882</v>
      </c>
      <c r="B1658" s="1" t="s">
        <v>28</v>
      </c>
      <c r="C1658" s="1" t="s">
        <v>7</v>
      </c>
      <c r="D1658" s="13" t="s">
        <v>324</v>
      </c>
      <c r="E1658" s="13" t="s">
        <v>324</v>
      </c>
      <c r="F1658" s="11" t="s">
        <v>4804</v>
      </c>
      <c r="G1658" s="1" t="s">
        <v>4805</v>
      </c>
      <c r="H1658" s="1" t="s">
        <v>102</v>
      </c>
      <c r="I1658" s="1" t="s">
        <v>4507</v>
      </c>
      <c r="J1658" s="2">
        <v>0</v>
      </c>
      <c r="K1658" s="2">
        <v>35200</v>
      </c>
      <c r="L1658" s="2">
        <v>35200</v>
      </c>
      <c r="M1658" s="2">
        <v>0</v>
      </c>
      <c r="N1658" s="6">
        <f t="shared" si="25"/>
        <v>0</v>
      </c>
      <c r="O1658" s="2">
        <v>316800</v>
      </c>
      <c r="P1658" s="2">
        <v>0</v>
      </c>
    </row>
    <row r="1659" spans="1:16" ht="45" x14ac:dyDescent="0.25">
      <c r="A1659" s="1" t="s">
        <v>1882</v>
      </c>
      <c r="B1659" s="1" t="s">
        <v>28</v>
      </c>
      <c r="C1659" s="1" t="s">
        <v>7</v>
      </c>
      <c r="D1659" s="13" t="s">
        <v>4487</v>
      </c>
      <c r="E1659" s="13" t="s">
        <v>4488</v>
      </c>
      <c r="F1659" s="11" t="s">
        <v>4806</v>
      </c>
      <c r="G1659" s="1" t="s">
        <v>4807</v>
      </c>
      <c r="H1659" s="1" t="s">
        <v>103</v>
      </c>
      <c r="I1659" s="1" t="s">
        <v>4206</v>
      </c>
      <c r="J1659" s="2">
        <v>0</v>
      </c>
      <c r="K1659" s="2">
        <v>66000</v>
      </c>
      <c r="L1659" s="2">
        <v>66000</v>
      </c>
      <c r="M1659" s="2">
        <v>0</v>
      </c>
      <c r="N1659" s="6">
        <f t="shared" si="25"/>
        <v>0</v>
      </c>
      <c r="O1659" s="2">
        <v>418000</v>
      </c>
      <c r="P1659" s="2">
        <v>0</v>
      </c>
    </row>
    <row r="1660" spans="1:16" ht="45" x14ac:dyDescent="0.25">
      <c r="A1660" s="1" t="s">
        <v>1882</v>
      </c>
      <c r="B1660" s="1" t="s">
        <v>28</v>
      </c>
      <c r="C1660" s="1" t="s">
        <v>7</v>
      </c>
      <c r="D1660" s="13" t="s">
        <v>322</v>
      </c>
      <c r="E1660" s="13" t="s">
        <v>4062</v>
      </c>
      <c r="F1660" s="11" t="s">
        <v>4808</v>
      </c>
      <c r="G1660" s="1" t="s">
        <v>4809</v>
      </c>
      <c r="H1660" s="1" t="s">
        <v>1201</v>
      </c>
      <c r="I1660" s="1" t="s">
        <v>4949</v>
      </c>
      <c r="J1660" s="2">
        <v>0</v>
      </c>
      <c r="K1660" s="2">
        <v>407000</v>
      </c>
      <c r="L1660" s="2">
        <v>407000</v>
      </c>
      <c r="M1660" s="2">
        <v>0</v>
      </c>
      <c r="N1660" s="6">
        <f t="shared" si="25"/>
        <v>0</v>
      </c>
      <c r="O1660" s="2">
        <v>726000</v>
      </c>
      <c r="P1660" s="2">
        <v>0</v>
      </c>
    </row>
    <row r="1661" spans="1:16" ht="30" x14ac:dyDescent="0.25">
      <c r="A1661" s="1" t="s">
        <v>1882</v>
      </c>
      <c r="B1661" s="1" t="s">
        <v>31</v>
      </c>
      <c r="C1661" s="1" t="s">
        <v>7</v>
      </c>
      <c r="D1661" s="13" t="s">
        <v>322</v>
      </c>
      <c r="E1661" s="13" t="s">
        <v>322</v>
      </c>
      <c r="F1661" s="11" t="s">
        <v>1977</v>
      </c>
      <c r="G1661" s="1" t="s">
        <v>3269</v>
      </c>
      <c r="H1661" s="1" t="s">
        <v>33</v>
      </c>
      <c r="I1661" s="1" t="s">
        <v>316</v>
      </c>
      <c r="J1661" s="2">
        <v>522000</v>
      </c>
      <c r="K1661" s="2">
        <v>0</v>
      </c>
      <c r="L1661" s="2">
        <v>0</v>
      </c>
      <c r="M1661" s="2">
        <v>0</v>
      </c>
      <c r="N1661" s="6" t="str">
        <f t="shared" si="25"/>
        <v>-</v>
      </c>
      <c r="O1661" s="2">
        <v>0</v>
      </c>
      <c r="P1661" s="2">
        <v>0</v>
      </c>
    </row>
    <row r="1662" spans="1:16" ht="45" x14ac:dyDescent="0.25">
      <c r="A1662" s="1" t="s">
        <v>1882</v>
      </c>
      <c r="B1662" s="1" t="s">
        <v>31</v>
      </c>
      <c r="C1662" s="1" t="s">
        <v>7</v>
      </c>
      <c r="D1662" s="13" t="s">
        <v>321</v>
      </c>
      <c r="E1662" s="13" t="s">
        <v>4062</v>
      </c>
      <c r="F1662" s="11" t="s">
        <v>1978</v>
      </c>
      <c r="G1662" s="1" t="s">
        <v>1979</v>
      </c>
      <c r="H1662" s="1" t="s">
        <v>33</v>
      </c>
      <c r="I1662" s="1" t="s">
        <v>346</v>
      </c>
      <c r="J1662" s="2">
        <v>323905</v>
      </c>
      <c r="K1662" s="2">
        <v>362583</v>
      </c>
      <c r="L1662" s="2">
        <v>362583</v>
      </c>
      <c r="M1662" s="2">
        <v>311791.36900000001</v>
      </c>
      <c r="N1662" s="6">
        <f t="shared" si="25"/>
        <v>0.85991722998596187</v>
      </c>
      <c r="O1662" s="2">
        <v>0</v>
      </c>
      <c r="P1662" s="2">
        <v>0</v>
      </c>
    </row>
    <row r="1663" spans="1:16" ht="30" x14ac:dyDescent="0.25">
      <c r="A1663" s="1" t="s">
        <v>1882</v>
      </c>
      <c r="B1663" s="1" t="s">
        <v>31</v>
      </c>
      <c r="C1663" s="1" t="s">
        <v>7</v>
      </c>
      <c r="D1663" s="13" t="s">
        <v>324</v>
      </c>
      <c r="E1663" s="13" t="s">
        <v>324</v>
      </c>
      <c r="F1663" s="11" t="s">
        <v>4211</v>
      </c>
      <c r="G1663" s="1" t="s">
        <v>4212</v>
      </c>
      <c r="H1663" s="1" t="s">
        <v>33</v>
      </c>
      <c r="I1663" s="1" t="s">
        <v>1292</v>
      </c>
      <c r="J1663" s="2">
        <v>0</v>
      </c>
      <c r="K1663" s="2">
        <v>470220</v>
      </c>
      <c r="L1663" s="2">
        <v>470220</v>
      </c>
      <c r="M1663" s="2">
        <v>463158.67600000004</v>
      </c>
      <c r="N1663" s="6">
        <f t="shared" si="25"/>
        <v>0.98498293564714401</v>
      </c>
      <c r="O1663" s="2">
        <v>0</v>
      </c>
      <c r="P1663" s="2">
        <v>0</v>
      </c>
    </row>
    <row r="1664" spans="1:16" ht="30" x14ac:dyDescent="0.25">
      <c r="A1664" s="1" t="s">
        <v>1882</v>
      </c>
      <c r="B1664" s="1" t="s">
        <v>31</v>
      </c>
      <c r="C1664" s="1" t="s">
        <v>7</v>
      </c>
      <c r="D1664" s="13" t="s">
        <v>322</v>
      </c>
      <c r="E1664" s="13" t="s">
        <v>322</v>
      </c>
      <c r="F1664" s="11" t="s">
        <v>3270</v>
      </c>
      <c r="G1664" s="1" t="s">
        <v>3271</v>
      </c>
      <c r="H1664" s="1" t="s">
        <v>110</v>
      </c>
      <c r="I1664" s="1" t="s">
        <v>1262</v>
      </c>
      <c r="J1664" s="2">
        <v>365400</v>
      </c>
      <c r="K1664" s="2">
        <v>0</v>
      </c>
      <c r="L1664" s="2">
        <v>0</v>
      </c>
      <c r="M1664" s="2">
        <v>0</v>
      </c>
      <c r="N1664" s="6" t="str">
        <f t="shared" si="25"/>
        <v>-</v>
      </c>
      <c r="O1664" s="2">
        <v>0</v>
      </c>
      <c r="P1664" s="2">
        <v>0</v>
      </c>
    </row>
    <row r="1665" spans="1:16" ht="30" x14ac:dyDescent="0.25">
      <c r="A1665" s="1" t="s">
        <v>1882</v>
      </c>
      <c r="B1665" s="1" t="s">
        <v>31</v>
      </c>
      <c r="C1665" s="1" t="s">
        <v>7</v>
      </c>
      <c r="D1665" s="13" t="s">
        <v>324</v>
      </c>
      <c r="E1665" s="13" t="s">
        <v>324</v>
      </c>
      <c r="F1665" s="11" t="s">
        <v>3272</v>
      </c>
      <c r="G1665" s="1" t="s">
        <v>3273</v>
      </c>
      <c r="H1665" s="1" t="s">
        <v>110</v>
      </c>
      <c r="I1665" s="1" t="s">
        <v>1295</v>
      </c>
      <c r="J1665" s="2">
        <v>811957</v>
      </c>
      <c r="K1665" s="2">
        <v>0</v>
      </c>
      <c r="L1665" s="2">
        <v>0</v>
      </c>
      <c r="M1665" s="2">
        <v>0</v>
      </c>
      <c r="N1665" s="6" t="str">
        <f t="shared" si="25"/>
        <v>-</v>
      </c>
      <c r="O1665" s="2">
        <v>0</v>
      </c>
      <c r="P1665" s="2">
        <v>0</v>
      </c>
    </row>
    <row r="1666" spans="1:16" ht="30" x14ac:dyDescent="0.25">
      <c r="A1666" s="1" t="s">
        <v>1882</v>
      </c>
      <c r="B1666" s="1" t="s">
        <v>31</v>
      </c>
      <c r="C1666" s="1" t="s">
        <v>7</v>
      </c>
      <c r="D1666" s="13" t="s">
        <v>324</v>
      </c>
      <c r="E1666" s="13" t="s">
        <v>324</v>
      </c>
      <c r="F1666" s="11" t="s">
        <v>4213</v>
      </c>
      <c r="G1666" s="1" t="s">
        <v>4214</v>
      </c>
      <c r="H1666" s="1" t="s">
        <v>33</v>
      </c>
      <c r="I1666" s="1" t="s">
        <v>34</v>
      </c>
      <c r="J1666" s="2">
        <v>0</v>
      </c>
      <c r="K1666" s="2">
        <v>165989</v>
      </c>
      <c r="L1666" s="2">
        <v>165989</v>
      </c>
      <c r="M1666" s="2">
        <v>165205.098</v>
      </c>
      <c r="N1666" s="6">
        <f t="shared" si="25"/>
        <v>0.99527738585086967</v>
      </c>
      <c r="O1666" s="2">
        <v>0</v>
      </c>
      <c r="P1666" s="2">
        <v>0</v>
      </c>
    </row>
    <row r="1667" spans="1:16" ht="30" x14ac:dyDescent="0.25">
      <c r="A1667" s="1" t="s">
        <v>1882</v>
      </c>
      <c r="B1667" s="1" t="s">
        <v>31</v>
      </c>
      <c r="C1667" s="1" t="s">
        <v>7</v>
      </c>
      <c r="D1667" s="13" t="s">
        <v>324</v>
      </c>
      <c r="E1667" s="13" t="s">
        <v>324</v>
      </c>
      <c r="F1667" s="11" t="s">
        <v>1980</v>
      </c>
      <c r="G1667" s="1" t="s">
        <v>1981</v>
      </c>
      <c r="H1667" s="1" t="s">
        <v>110</v>
      </c>
      <c r="I1667" s="1" t="s">
        <v>1265</v>
      </c>
      <c r="J1667" s="2">
        <v>868344</v>
      </c>
      <c r="K1667" s="2">
        <v>1519342</v>
      </c>
      <c r="L1667" s="2">
        <v>1519342</v>
      </c>
      <c r="M1667" s="2">
        <v>1384579.4810000001</v>
      </c>
      <c r="N1667" s="6">
        <f t="shared" si="25"/>
        <v>0.91130205115109053</v>
      </c>
      <c r="O1667" s="2">
        <v>343499</v>
      </c>
      <c r="P1667" s="2">
        <v>0</v>
      </c>
    </row>
    <row r="1668" spans="1:16" ht="30" x14ac:dyDescent="0.25">
      <c r="A1668" s="1" t="s">
        <v>1882</v>
      </c>
      <c r="B1668" s="1" t="s">
        <v>31</v>
      </c>
      <c r="C1668" s="1" t="s">
        <v>7</v>
      </c>
      <c r="D1668" s="13" t="s">
        <v>322</v>
      </c>
      <c r="E1668" s="13" t="s">
        <v>322</v>
      </c>
      <c r="F1668" s="11" t="s">
        <v>3274</v>
      </c>
      <c r="G1668" s="1" t="s">
        <v>3275</v>
      </c>
      <c r="H1668" s="1" t="s">
        <v>33</v>
      </c>
      <c r="I1668" s="1" t="s">
        <v>2356</v>
      </c>
      <c r="J1668" s="2">
        <v>626400</v>
      </c>
      <c r="K1668" s="2">
        <v>0</v>
      </c>
      <c r="L1668" s="2">
        <v>0</v>
      </c>
      <c r="M1668" s="2">
        <v>0</v>
      </c>
      <c r="N1668" s="6" t="str">
        <f t="shared" si="25"/>
        <v>-</v>
      </c>
      <c r="O1668" s="2">
        <v>0</v>
      </c>
      <c r="P1668" s="2">
        <v>0</v>
      </c>
    </row>
    <row r="1669" spans="1:16" ht="30" x14ac:dyDescent="0.25">
      <c r="A1669" s="1" t="s">
        <v>1882</v>
      </c>
      <c r="B1669" s="1" t="s">
        <v>31</v>
      </c>
      <c r="C1669" s="1" t="s">
        <v>7</v>
      </c>
      <c r="D1669" s="13" t="s">
        <v>324</v>
      </c>
      <c r="E1669" s="13" t="s">
        <v>324</v>
      </c>
      <c r="F1669" s="11" t="s">
        <v>1982</v>
      </c>
      <c r="G1669" s="1" t="s">
        <v>1983</v>
      </c>
      <c r="H1669" s="1" t="s">
        <v>33</v>
      </c>
      <c r="I1669" s="1" t="s">
        <v>114</v>
      </c>
      <c r="J1669" s="2">
        <v>551104</v>
      </c>
      <c r="K1669" s="2">
        <v>787814</v>
      </c>
      <c r="L1669" s="2">
        <v>787814</v>
      </c>
      <c r="M1669" s="2">
        <v>664039.07299999997</v>
      </c>
      <c r="N1669" s="6">
        <f t="shared" ref="N1669:N1732" si="26">IF(K1669=0,"-",M1669/K1669)</f>
        <v>0.84288813476277391</v>
      </c>
      <c r="O1669" s="2">
        <v>0</v>
      </c>
      <c r="P1669" s="2">
        <v>0</v>
      </c>
    </row>
    <row r="1670" spans="1:16" ht="30" x14ac:dyDescent="0.25">
      <c r="A1670" s="1" t="s">
        <v>1882</v>
      </c>
      <c r="B1670" s="1" t="s">
        <v>31</v>
      </c>
      <c r="C1670" s="1" t="s">
        <v>7</v>
      </c>
      <c r="D1670" s="13" t="s">
        <v>322</v>
      </c>
      <c r="E1670" s="13" t="s">
        <v>4062</v>
      </c>
      <c r="F1670" s="11" t="s">
        <v>4215</v>
      </c>
      <c r="G1670" s="1" t="s">
        <v>4216</v>
      </c>
      <c r="H1670" s="1" t="s">
        <v>110</v>
      </c>
      <c r="I1670" s="1" t="s">
        <v>1295</v>
      </c>
      <c r="J1670" s="2">
        <v>0</v>
      </c>
      <c r="K1670" s="2">
        <v>57792</v>
      </c>
      <c r="L1670" s="2">
        <v>57792</v>
      </c>
      <c r="M1670" s="2">
        <v>57790.945</v>
      </c>
      <c r="N1670" s="6">
        <f t="shared" si="26"/>
        <v>0.99998174487818381</v>
      </c>
      <c r="O1670" s="2">
        <v>478402</v>
      </c>
      <c r="P1670" s="2">
        <v>0</v>
      </c>
    </row>
    <row r="1671" spans="1:16" ht="30" x14ac:dyDescent="0.25">
      <c r="A1671" s="1" t="s">
        <v>1882</v>
      </c>
      <c r="B1671" s="1" t="s">
        <v>31</v>
      </c>
      <c r="C1671" s="1" t="s">
        <v>7</v>
      </c>
      <c r="D1671" s="13" t="s">
        <v>324</v>
      </c>
      <c r="E1671" s="13" t="s">
        <v>324</v>
      </c>
      <c r="F1671" s="11" t="s">
        <v>1984</v>
      </c>
      <c r="G1671" s="1" t="s">
        <v>1985</v>
      </c>
      <c r="H1671" s="1" t="s">
        <v>33</v>
      </c>
      <c r="I1671" s="1" t="s">
        <v>1282</v>
      </c>
      <c r="J1671" s="2">
        <v>74819</v>
      </c>
      <c r="K1671" s="2">
        <v>297000</v>
      </c>
      <c r="L1671" s="2">
        <v>297000</v>
      </c>
      <c r="M1671" s="2">
        <v>278226.89199999999</v>
      </c>
      <c r="N1671" s="6">
        <f t="shared" si="26"/>
        <v>0.93679088215488215</v>
      </c>
      <c r="O1671" s="2">
        <v>0</v>
      </c>
      <c r="P1671" s="2">
        <v>0</v>
      </c>
    </row>
    <row r="1672" spans="1:16" ht="30" x14ac:dyDescent="0.25">
      <c r="A1672" s="1" t="s">
        <v>1882</v>
      </c>
      <c r="B1672" s="1" t="s">
        <v>31</v>
      </c>
      <c r="C1672" s="1" t="s">
        <v>7</v>
      </c>
      <c r="D1672" s="13" t="s">
        <v>324</v>
      </c>
      <c r="E1672" s="13" t="s">
        <v>324</v>
      </c>
      <c r="F1672" s="11" t="s">
        <v>3276</v>
      </c>
      <c r="G1672" s="1" t="s">
        <v>3277</v>
      </c>
      <c r="H1672" s="1" t="s">
        <v>110</v>
      </c>
      <c r="I1672" s="1" t="s">
        <v>246</v>
      </c>
      <c r="J1672" s="2">
        <v>477273</v>
      </c>
      <c r="K1672" s="2">
        <v>0</v>
      </c>
      <c r="L1672" s="2">
        <v>0</v>
      </c>
      <c r="M1672" s="2">
        <v>0</v>
      </c>
      <c r="N1672" s="6" t="str">
        <f t="shared" si="26"/>
        <v>-</v>
      </c>
      <c r="O1672" s="2">
        <v>0</v>
      </c>
      <c r="P1672" s="2">
        <v>0</v>
      </c>
    </row>
    <row r="1673" spans="1:16" ht="30" x14ac:dyDescent="0.25">
      <c r="A1673" s="1" t="s">
        <v>1882</v>
      </c>
      <c r="B1673" s="1" t="s">
        <v>31</v>
      </c>
      <c r="C1673" s="1" t="s">
        <v>7</v>
      </c>
      <c r="D1673" s="13" t="s">
        <v>324</v>
      </c>
      <c r="E1673" s="13" t="s">
        <v>324</v>
      </c>
      <c r="F1673" s="11" t="s">
        <v>1986</v>
      </c>
      <c r="G1673" s="1" t="s">
        <v>1987</v>
      </c>
      <c r="H1673" s="1" t="s">
        <v>110</v>
      </c>
      <c r="I1673" s="1" t="s">
        <v>1988</v>
      </c>
      <c r="J1673" s="2">
        <v>890102</v>
      </c>
      <c r="K1673" s="2">
        <v>458000</v>
      </c>
      <c r="L1673" s="2">
        <v>458000</v>
      </c>
      <c r="M1673" s="2">
        <v>0</v>
      </c>
      <c r="N1673" s="6">
        <f t="shared" si="26"/>
        <v>0</v>
      </c>
      <c r="O1673" s="2">
        <v>999352</v>
      </c>
      <c r="P1673" s="2">
        <v>0</v>
      </c>
    </row>
    <row r="1674" spans="1:16" ht="30" x14ac:dyDescent="0.25">
      <c r="A1674" s="1" t="s">
        <v>1882</v>
      </c>
      <c r="B1674" s="1" t="s">
        <v>31</v>
      </c>
      <c r="C1674" s="1" t="s">
        <v>7</v>
      </c>
      <c r="D1674" s="13" t="s">
        <v>324</v>
      </c>
      <c r="E1674" s="13" t="s">
        <v>324</v>
      </c>
      <c r="F1674" s="11" t="s">
        <v>3278</v>
      </c>
      <c r="G1674" s="1" t="s">
        <v>3279</v>
      </c>
      <c r="H1674" s="1" t="s">
        <v>110</v>
      </c>
      <c r="I1674" s="1" t="s">
        <v>246</v>
      </c>
      <c r="J1674" s="2">
        <v>523723</v>
      </c>
      <c r="K1674" s="2">
        <v>0</v>
      </c>
      <c r="L1674" s="2">
        <v>0</v>
      </c>
      <c r="M1674" s="2">
        <v>0</v>
      </c>
      <c r="N1674" s="6" t="str">
        <f t="shared" si="26"/>
        <v>-</v>
      </c>
      <c r="O1674" s="2">
        <v>0</v>
      </c>
      <c r="P1674" s="2">
        <v>0</v>
      </c>
    </row>
    <row r="1675" spans="1:16" ht="30" x14ac:dyDescent="0.25">
      <c r="A1675" s="1" t="s">
        <v>1882</v>
      </c>
      <c r="B1675" s="1" t="s">
        <v>31</v>
      </c>
      <c r="C1675" s="1" t="s">
        <v>7</v>
      </c>
      <c r="D1675" s="13" t="s">
        <v>324</v>
      </c>
      <c r="E1675" s="13" t="s">
        <v>324</v>
      </c>
      <c r="F1675" s="11" t="s">
        <v>347</v>
      </c>
      <c r="G1675" s="1" t="s">
        <v>1989</v>
      </c>
      <c r="H1675" s="1" t="s">
        <v>110</v>
      </c>
      <c r="I1675" s="1" t="s">
        <v>348</v>
      </c>
      <c r="J1675" s="2">
        <v>586613</v>
      </c>
      <c r="K1675" s="2">
        <v>0</v>
      </c>
      <c r="L1675" s="2">
        <v>0</v>
      </c>
      <c r="M1675" s="2">
        <v>0</v>
      </c>
      <c r="N1675" s="6" t="str">
        <f t="shared" si="26"/>
        <v>-</v>
      </c>
      <c r="O1675" s="2">
        <v>0</v>
      </c>
      <c r="P1675" s="2">
        <v>0</v>
      </c>
    </row>
    <row r="1676" spans="1:16" ht="30" x14ac:dyDescent="0.25">
      <c r="A1676" s="1" t="s">
        <v>1882</v>
      </c>
      <c r="B1676" s="1" t="s">
        <v>31</v>
      </c>
      <c r="C1676" s="1" t="s">
        <v>7</v>
      </c>
      <c r="D1676" s="13" t="s">
        <v>324</v>
      </c>
      <c r="E1676" s="13" t="s">
        <v>324</v>
      </c>
      <c r="F1676" s="11" t="s">
        <v>4217</v>
      </c>
      <c r="G1676" s="1" t="s">
        <v>4218</v>
      </c>
      <c r="H1676" s="1" t="s">
        <v>33</v>
      </c>
      <c r="I1676" s="1" t="s">
        <v>248</v>
      </c>
      <c r="J1676" s="2">
        <v>0</v>
      </c>
      <c r="K1676" s="2">
        <v>234375</v>
      </c>
      <c r="L1676" s="2">
        <v>234375</v>
      </c>
      <c r="M1676" s="2">
        <v>0</v>
      </c>
      <c r="N1676" s="6">
        <f t="shared" si="26"/>
        <v>0</v>
      </c>
      <c r="O1676" s="2">
        <v>0</v>
      </c>
      <c r="P1676" s="2">
        <v>0</v>
      </c>
    </row>
    <row r="1677" spans="1:16" ht="30" x14ac:dyDescent="0.25">
      <c r="A1677" s="1" t="s">
        <v>1882</v>
      </c>
      <c r="B1677" s="1" t="s">
        <v>31</v>
      </c>
      <c r="C1677" s="1" t="s">
        <v>7</v>
      </c>
      <c r="D1677" s="13" t="s">
        <v>322</v>
      </c>
      <c r="E1677" s="13" t="s">
        <v>322</v>
      </c>
      <c r="F1677" s="11" t="s">
        <v>1990</v>
      </c>
      <c r="G1677" s="1" t="s">
        <v>1991</v>
      </c>
      <c r="H1677" s="1" t="s">
        <v>33</v>
      </c>
      <c r="I1677" s="1" t="s">
        <v>248</v>
      </c>
      <c r="J1677" s="2">
        <v>693611</v>
      </c>
      <c r="K1677" s="2">
        <v>343506</v>
      </c>
      <c r="L1677" s="2">
        <v>343506</v>
      </c>
      <c r="M1677" s="2">
        <v>0</v>
      </c>
      <c r="N1677" s="6">
        <f t="shared" si="26"/>
        <v>0</v>
      </c>
      <c r="O1677" s="2">
        <v>794055</v>
      </c>
      <c r="P1677" s="2">
        <v>0</v>
      </c>
    </row>
    <row r="1678" spans="1:16" ht="30" x14ac:dyDescent="0.25">
      <c r="A1678" s="1" t="s">
        <v>1882</v>
      </c>
      <c r="B1678" s="1" t="s">
        <v>31</v>
      </c>
      <c r="C1678" s="1" t="s">
        <v>7</v>
      </c>
      <c r="D1678" s="13" t="s">
        <v>324</v>
      </c>
      <c r="E1678" s="13" t="s">
        <v>324</v>
      </c>
      <c r="F1678" s="11" t="s">
        <v>4219</v>
      </c>
      <c r="G1678" s="1" t="s">
        <v>4220</v>
      </c>
      <c r="H1678" s="1" t="s">
        <v>110</v>
      </c>
      <c r="I1678" s="1" t="s">
        <v>4221</v>
      </c>
      <c r="J1678" s="2">
        <v>0</v>
      </c>
      <c r="K1678" s="2">
        <v>370702</v>
      </c>
      <c r="L1678" s="2">
        <v>370702</v>
      </c>
      <c r="M1678" s="2">
        <v>0</v>
      </c>
      <c r="N1678" s="6">
        <f t="shared" si="26"/>
        <v>0</v>
      </c>
      <c r="O1678" s="2">
        <v>0</v>
      </c>
      <c r="P1678" s="2">
        <v>0</v>
      </c>
    </row>
    <row r="1679" spans="1:16" ht="30" x14ac:dyDescent="0.25">
      <c r="A1679" s="1" t="s">
        <v>1882</v>
      </c>
      <c r="B1679" s="1" t="s">
        <v>31</v>
      </c>
      <c r="C1679" s="1" t="s">
        <v>7</v>
      </c>
      <c r="D1679" s="13" t="s">
        <v>324</v>
      </c>
      <c r="E1679" s="13" t="s">
        <v>324</v>
      </c>
      <c r="F1679" s="11" t="s">
        <v>3280</v>
      </c>
      <c r="G1679" s="1" t="s">
        <v>3281</v>
      </c>
      <c r="H1679" s="1" t="s">
        <v>33</v>
      </c>
      <c r="I1679" s="1" t="s">
        <v>1282</v>
      </c>
      <c r="J1679" s="2">
        <v>443946</v>
      </c>
      <c r="K1679" s="2">
        <v>24045</v>
      </c>
      <c r="L1679" s="2">
        <v>24045</v>
      </c>
      <c r="M1679" s="2">
        <v>0</v>
      </c>
      <c r="N1679" s="6">
        <f t="shared" si="26"/>
        <v>0</v>
      </c>
      <c r="O1679" s="2">
        <v>2497381</v>
      </c>
      <c r="P1679" s="2">
        <v>0</v>
      </c>
    </row>
    <row r="1680" spans="1:16" ht="30" x14ac:dyDescent="0.25">
      <c r="A1680" s="1" t="s">
        <v>1882</v>
      </c>
      <c r="B1680" s="1" t="s">
        <v>31</v>
      </c>
      <c r="C1680" s="1" t="s">
        <v>7</v>
      </c>
      <c r="D1680" s="13" t="s">
        <v>324</v>
      </c>
      <c r="E1680" s="13" t="s">
        <v>324</v>
      </c>
      <c r="F1680" s="11" t="s">
        <v>4222</v>
      </c>
      <c r="G1680" s="1" t="s">
        <v>4223</v>
      </c>
      <c r="H1680" s="1" t="s">
        <v>33</v>
      </c>
      <c r="I1680" s="1" t="s">
        <v>245</v>
      </c>
      <c r="J1680" s="2">
        <v>0</v>
      </c>
      <c r="K1680" s="2">
        <v>308202</v>
      </c>
      <c r="L1680" s="2">
        <v>308202</v>
      </c>
      <c r="M1680" s="2">
        <v>63768.608999999997</v>
      </c>
      <c r="N1680" s="6">
        <f t="shared" si="26"/>
        <v>0.20690524071874938</v>
      </c>
      <c r="O1680" s="2">
        <v>0</v>
      </c>
      <c r="P1680" s="2">
        <v>0</v>
      </c>
    </row>
    <row r="1681" spans="1:16" ht="30" x14ac:dyDescent="0.25">
      <c r="A1681" s="1" t="s">
        <v>1882</v>
      </c>
      <c r="B1681" s="1" t="s">
        <v>31</v>
      </c>
      <c r="C1681" s="1" t="s">
        <v>7</v>
      </c>
      <c r="D1681" s="13" t="s">
        <v>324</v>
      </c>
      <c r="E1681" s="13" t="s">
        <v>324</v>
      </c>
      <c r="F1681" s="11" t="s">
        <v>350</v>
      </c>
      <c r="G1681" s="1" t="s">
        <v>3282</v>
      </c>
      <c r="H1681" s="1" t="s">
        <v>110</v>
      </c>
      <c r="I1681" s="1" t="s">
        <v>246</v>
      </c>
      <c r="J1681" s="2">
        <v>522000</v>
      </c>
      <c r="K1681" s="2">
        <v>0</v>
      </c>
      <c r="L1681" s="2">
        <v>0</v>
      </c>
      <c r="M1681" s="2">
        <v>0</v>
      </c>
      <c r="N1681" s="6" t="str">
        <f t="shared" si="26"/>
        <v>-</v>
      </c>
      <c r="O1681" s="2">
        <v>0</v>
      </c>
      <c r="P1681" s="2">
        <v>0</v>
      </c>
    </row>
    <row r="1682" spans="1:16" ht="45" x14ac:dyDescent="0.25">
      <c r="A1682" s="1" t="s">
        <v>1882</v>
      </c>
      <c r="B1682" s="1" t="s">
        <v>31</v>
      </c>
      <c r="C1682" s="1" t="s">
        <v>7</v>
      </c>
      <c r="D1682" s="13" t="s">
        <v>321</v>
      </c>
      <c r="E1682" s="13" t="s">
        <v>4062</v>
      </c>
      <c r="F1682" s="11" t="s">
        <v>4224</v>
      </c>
      <c r="G1682" s="1" t="s">
        <v>4225</v>
      </c>
      <c r="H1682" s="1" t="s">
        <v>33</v>
      </c>
      <c r="I1682" s="1" t="s">
        <v>34</v>
      </c>
      <c r="J1682" s="2">
        <v>0</v>
      </c>
      <c r="K1682" s="2">
        <v>1153657</v>
      </c>
      <c r="L1682" s="2">
        <v>1153657</v>
      </c>
      <c r="M1682" s="2">
        <v>203368.117</v>
      </c>
      <c r="N1682" s="6">
        <f t="shared" si="26"/>
        <v>0.17628126644227876</v>
      </c>
      <c r="O1682" s="2">
        <v>0</v>
      </c>
      <c r="P1682" s="2">
        <v>0</v>
      </c>
    </row>
    <row r="1683" spans="1:16" ht="30" x14ac:dyDescent="0.25">
      <c r="A1683" s="1" t="s">
        <v>1882</v>
      </c>
      <c r="B1683" s="1" t="s">
        <v>31</v>
      </c>
      <c r="C1683" s="1" t="s">
        <v>7</v>
      </c>
      <c r="D1683" s="13" t="s">
        <v>324</v>
      </c>
      <c r="E1683" s="13" t="s">
        <v>324</v>
      </c>
      <c r="F1683" s="11" t="s">
        <v>1992</v>
      </c>
      <c r="G1683" s="1" t="s">
        <v>1993</v>
      </c>
      <c r="H1683" s="1" t="s">
        <v>110</v>
      </c>
      <c r="I1683" s="1" t="s">
        <v>1262</v>
      </c>
      <c r="J1683" s="2">
        <v>873297</v>
      </c>
      <c r="K1683" s="2">
        <v>64093</v>
      </c>
      <c r="L1683" s="2">
        <v>64093</v>
      </c>
      <c r="M1683" s="2">
        <v>0</v>
      </c>
      <c r="N1683" s="6">
        <f t="shared" si="26"/>
        <v>0</v>
      </c>
      <c r="O1683" s="2">
        <v>875840</v>
      </c>
      <c r="P1683" s="2">
        <v>0</v>
      </c>
    </row>
    <row r="1684" spans="1:16" ht="30" x14ac:dyDescent="0.25">
      <c r="A1684" s="1" t="s">
        <v>1882</v>
      </c>
      <c r="B1684" s="1" t="s">
        <v>31</v>
      </c>
      <c r="C1684" s="1" t="s">
        <v>7</v>
      </c>
      <c r="D1684" s="13" t="s">
        <v>324</v>
      </c>
      <c r="E1684" s="13" t="s">
        <v>324</v>
      </c>
      <c r="F1684" s="11" t="s">
        <v>3283</v>
      </c>
      <c r="G1684" s="1" t="s">
        <v>3284</v>
      </c>
      <c r="H1684" s="1" t="s">
        <v>33</v>
      </c>
      <c r="I1684" s="1" t="s">
        <v>2356</v>
      </c>
      <c r="J1684" s="2">
        <v>309771</v>
      </c>
      <c r="K1684" s="2">
        <v>6870</v>
      </c>
      <c r="L1684" s="2">
        <v>6870</v>
      </c>
      <c r="M1684" s="2">
        <v>0</v>
      </c>
      <c r="N1684" s="6">
        <f t="shared" si="26"/>
        <v>0</v>
      </c>
      <c r="O1684" s="2">
        <v>333562</v>
      </c>
      <c r="P1684" s="2">
        <v>0</v>
      </c>
    </row>
    <row r="1685" spans="1:16" ht="30" x14ac:dyDescent="0.25">
      <c r="A1685" s="1" t="s">
        <v>1882</v>
      </c>
      <c r="B1685" s="1" t="s">
        <v>31</v>
      </c>
      <c r="C1685" s="1" t="s">
        <v>7</v>
      </c>
      <c r="D1685" s="13" t="s">
        <v>322</v>
      </c>
      <c r="E1685" s="13" t="s">
        <v>322</v>
      </c>
      <c r="F1685" s="11" t="s">
        <v>351</v>
      </c>
      <c r="G1685" s="1" t="s">
        <v>352</v>
      </c>
      <c r="H1685" s="1" t="s">
        <v>9</v>
      </c>
      <c r="I1685" s="1" t="s">
        <v>10</v>
      </c>
      <c r="J1685" s="2">
        <v>1209732</v>
      </c>
      <c r="K1685" s="2">
        <v>1913425</v>
      </c>
      <c r="L1685" s="2">
        <v>1913425</v>
      </c>
      <c r="M1685" s="2">
        <v>1141904.773</v>
      </c>
      <c r="N1685" s="6">
        <f t="shared" si="26"/>
        <v>0.59678574963743025</v>
      </c>
      <c r="O1685" s="2">
        <v>169598</v>
      </c>
      <c r="P1685" s="2">
        <v>0</v>
      </c>
    </row>
    <row r="1686" spans="1:16" ht="45" x14ac:dyDescent="0.25">
      <c r="A1686" s="1" t="s">
        <v>1882</v>
      </c>
      <c r="B1686" s="1" t="s">
        <v>31</v>
      </c>
      <c r="C1686" s="1" t="s">
        <v>7</v>
      </c>
      <c r="D1686" s="13" t="s">
        <v>321</v>
      </c>
      <c r="E1686" s="13" t="s">
        <v>4062</v>
      </c>
      <c r="F1686" s="11" t="s">
        <v>1994</v>
      </c>
      <c r="G1686" s="1" t="s">
        <v>1995</v>
      </c>
      <c r="H1686" s="1" t="s">
        <v>9</v>
      </c>
      <c r="I1686" s="1" t="s">
        <v>10</v>
      </c>
      <c r="J1686" s="2">
        <v>2755523</v>
      </c>
      <c r="K1686" s="2">
        <v>3519489</v>
      </c>
      <c r="L1686" s="2">
        <v>3519489</v>
      </c>
      <c r="M1686" s="2">
        <v>3205455.997</v>
      </c>
      <c r="N1686" s="6">
        <f t="shared" si="26"/>
        <v>0.91077312558726564</v>
      </c>
      <c r="O1686" s="2">
        <v>0</v>
      </c>
      <c r="P1686" s="2">
        <v>0</v>
      </c>
    </row>
    <row r="1687" spans="1:16" ht="30" x14ac:dyDescent="0.25">
      <c r="A1687" s="1" t="s">
        <v>1882</v>
      </c>
      <c r="B1687" s="1" t="s">
        <v>31</v>
      </c>
      <c r="C1687" s="1" t="s">
        <v>7</v>
      </c>
      <c r="D1687" s="13" t="s">
        <v>324</v>
      </c>
      <c r="E1687" s="13" t="s">
        <v>324</v>
      </c>
      <c r="F1687" s="11" t="s">
        <v>3285</v>
      </c>
      <c r="G1687" s="1" t="s">
        <v>3286</v>
      </c>
      <c r="H1687" s="1" t="s">
        <v>110</v>
      </c>
      <c r="I1687" s="1" t="s">
        <v>246</v>
      </c>
      <c r="J1687" s="2">
        <v>545491</v>
      </c>
      <c r="K1687" s="2">
        <v>0</v>
      </c>
      <c r="L1687" s="2">
        <v>0</v>
      </c>
      <c r="M1687" s="2">
        <v>0</v>
      </c>
      <c r="N1687" s="6" t="str">
        <f t="shared" si="26"/>
        <v>-</v>
      </c>
      <c r="O1687" s="2">
        <v>0</v>
      </c>
      <c r="P1687" s="2">
        <v>0</v>
      </c>
    </row>
    <row r="1688" spans="1:16" ht="30" x14ac:dyDescent="0.25">
      <c r="A1688" s="1" t="s">
        <v>1882</v>
      </c>
      <c r="B1688" s="1" t="s">
        <v>31</v>
      </c>
      <c r="C1688" s="1" t="s">
        <v>7</v>
      </c>
      <c r="D1688" s="13" t="s">
        <v>324</v>
      </c>
      <c r="E1688" s="13" t="s">
        <v>324</v>
      </c>
      <c r="F1688" s="11" t="s">
        <v>3287</v>
      </c>
      <c r="G1688" s="1" t="s">
        <v>3288</v>
      </c>
      <c r="H1688" s="1" t="s">
        <v>33</v>
      </c>
      <c r="I1688" s="1" t="s">
        <v>1292</v>
      </c>
      <c r="J1688" s="2">
        <v>1321058</v>
      </c>
      <c r="K1688" s="2">
        <v>0</v>
      </c>
      <c r="L1688" s="2">
        <v>0</v>
      </c>
      <c r="M1688" s="2">
        <v>0</v>
      </c>
      <c r="N1688" s="6" t="str">
        <f t="shared" si="26"/>
        <v>-</v>
      </c>
      <c r="O1688" s="2">
        <v>0</v>
      </c>
      <c r="P1688" s="2">
        <v>0</v>
      </c>
    </row>
    <row r="1689" spans="1:16" ht="30" x14ac:dyDescent="0.25">
      <c r="A1689" s="1" t="s">
        <v>1882</v>
      </c>
      <c r="B1689" s="1" t="s">
        <v>31</v>
      </c>
      <c r="C1689" s="1" t="s">
        <v>7</v>
      </c>
      <c r="D1689" s="13" t="s">
        <v>324</v>
      </c>
      <c r="E1689" s="13" t="s">
        <v>324</v>
      </c>
      <c r="F1689" s="11" t="s">
        <v>3289</v>
      </c>
      <c r="G1689" s="1" t="s">
        <v>3290</v>
      </c>
      <c r="H1689" s="1" t="s">
        <v>9</v>
      </c>
      <c r="I1689" s="1" t="s">
        <v>10</v>
      </c>
      <c r="J1689" s="2">
        <v>1048400</v>
      </c>
      <c r="K1689" s="2">
        <v>0</v>
      </c>
      <c r="L1689" s="2">
        <v>0</v>
      </c>
      <c r="M1689" s="2">
        <v>0</v>
      </c>
      <c r="N1689" s="6" t="str">
        <f t="shared" si="26"/>
        <v>-</v>
      </c>
      <c r="O1689" s="2">
        <v>0</v>
      </c>
      <c r="P1689" s="2">
        <v>0</v>
      </c>
    </row>
    <row r="1690" spans="1:16" ht="30" x14ac:dyDescent="0.25">
      <c r="A1690" s="1" t="s">
        <v>1882</v>
      </c>
      <c r="B1690" s="1" t="s">
        <v>31</v>
      </c>
      <c r="C1690" s="1" t="s">
        <v>7</v>
      </c>
      <c r="D1690" s="13" t="s">
        <v>324</v>
      </c>
      <c r="E1690" s="13" t="s">
        <v>324</v>
      </c>
      <c r="F1690" s="11" t="s">
        <v>3291</v>
      </c>
      <c r="G1690" s="1" t="s">
        <v>3292</v>
      </c>
      <c r="H1690" s="1" t="s">
        <v>9</v>
      </c>
      <c r="I1690" s="1" t="s">
        <v>10</v>
      </c>
      <c r="J1690" s="2">
        <v>1242360</v>
      </c>
      <c r="K1690" s="2">
        <v>0</v>
      </c>
      <c r="L1690" s="2">
        <v>0</v>
      </c>
      <c r="M1690" s="2">
        <v>0</v>
      </c>
      <c r="N1690" s="6" t="str">
        <f t="shared" si="26"/>
        <v>-</v>
      </c>
      <c r="O1690" s="2">
        <v>0</v>
      </c>
      <c r="P1690" s="2">
        <v>0</v>
      </c>
    </row>
    <row r="1691" spans="1:16" ht="30" x14ac:dyDescent="0.25">
      <c r="A1691" s="1" t="s">
        <v>1882</v>
      </c>
      <c r="B1691" s="1" t="s">
        <v>31</v>
      </c>
      <c r="C1691" s="1" t="s">
        <v>7</v>
      </c>
      <c r="D1691" s="13" t="s">
        <v>324</v>
      </c>
      <c r="E1691" s="13" t="s">
        <v>324</v>
      </c>
      <c r="F1691" s="11" t="s">
        <v>4810</v>
      </c>
      <c r="G1691" s="1" t="s">
        <v>4811</v>
      </c>
      <c r="H1691" s="1" t="s">
        <v>33</v>
      </c>
      <c r="I1691" s="1" t="s">
        <v>586</v>
      </c>
      <c r="J1691" s="2">
        <v>0</v>
      </c>
      <c r="K1691" s="2">
        <v>15064</v>
      </c>
      <c r="L1691" s="2">
        <v>15064</v>
      </c>
      <c r="M1691" s="2">
        <v>0</v>
      </c>
      <c r="N1691" s="6">
        <f t="shared" si="26"/>
        <v>0</v>
      </c>
      <c r="O1691" s="2">
        <v>733282</v>
      </c>
      <c r="P1691" s="2">
        <v>0</v>
      </c>
    </row>
    <row r="1692" spans="1:16" ht="30" x14ac:dyDescent="0.25">
      <c r="A1692" s="1" t="s">
        <v>1882</v>
      </c>
      <c r="B1692" s="1" t="s">
        <v>31</v>
      </c>
      <c r="C1692" s="1" t="s">
        <v>7</v>
      </c>
      <c r="D1692" s="13" t="s">
        <v>324</v>
      </c>
      <c r="E1692" s="13" t="s">
        <v>324</v>
      </c>
      <c r="F1692" s="11" t="s">
        <v>4650</v>
      </c>
      <c r="G1692" s="1" t="s">
        <v>4651</v>
      </c>
      <c r="H1692" s="1" t="s">
        <v>9</v>
      </c>
      <c r="I1692" s="1" t="s">
        <v>10</v>
      </c>
      <c r="J1692" s="2">
        <v>0</v>
      </c>
      <c r="K1692" s="2">
        <v>10</v>
      </c>
      <c r="L1692" s="2">
        <v>10</v>
      </c>
      <c r="M1692" s="2">
        <v>0</v>
      </c>
      <c r="N1692" s="6">
        <f t="shared" si="26"/>
        <v>0</v>
      </c>
      <c r="O1692" s="2">
        <v>1012500</v>
      </c>
      <c r="P1692" s="2">
        <v>0</v>
      </c>
    </row>
    <row r="1693" spans="1:16" ht="30" x14ac:dyDescent="0.25">
      <c r="A1693" s="1" t="s">
        <v>1882</v>
      </c>
      <c r="B1693" s="1" t="s">
        <v>35</v>
      </c>
      <c r="C1693" s="1" t="s">
        <v>7</v>
      </c>
      <c r="D1693" s="13" t="s">
        <v>322</v>
      </c>
      <c r="E1693" s="13" t="s">
        <v>322</v>
      </c>
      <c r="F1693" s="11" t="s">
        <v>3293</v>
      </c>
      <c r="G1693" s="1" t="s">
        <v>3294</v>
      </c>
      <c r="H1693" s="1" t="s">
        <v>36</v>
      </c>
      <c r="I1693" s="1" t="s">
        <v>397</v>
      </c>
      <c r="J1693" s="2">
        <v>303634</v>
      </c>
      <c r="K1693" s="2">
        <v>0</v>
      </c>
      <c r="L1693" s="2">
        <v>0</v>
      </c>
      <c r="M1693" s="2">
        <v>0</v>
      </c>
      <c r="N1693" s="6" t="str">
        <f t="shared" si="26"/>
        <v>-</v>
      </c>
      <c r="O1693" s="2">
        <v>0</v>
      </c>
      <c r="P1693" s="2">
        <v>0</v>
      </c>
    </row>
    <row r="1694" spans="1:16" ht="30" x14ac:dyDescent="0.25">
      <c r="A1694" s="1" t="s">
        <v>1882</v>
      </c>
      <c r="B1694" s="1" t="s">
        <v>35</v>
      </c>
      <c r="C1694" s="1" t="s">
        <v>7</v>
      </c>
      <c r="D1694" s="13" t="s">
        <v>322</v>
      </c>
      <c r="E1694" s="13" t="s">
        <v>4062</v>
      </c>
      <c r="F1694" s="11" t="s">
        <v>4226</v>
      </c>
      <c r="G1694" s="1" t="s">
        <v>4227</v>
      </c>
      <c r="H1694" s="1" t="s">
        <v>252</v>
      </c>
      <c r="I1694" s="1" t="s">
        <v>253</v>
      </c>
      <c r="J1694" s="2">
        <v>0</v>
      </c>
      <c r="K1694" s="2">
        <v>53529</v>
      </c>
      <c r="L1694" s="2">
        <v>53529</v>
      </c>
      <c r="M1694" s="2">
        <v>53528.588999999993</v>
      </c>
      <c r="N1694" s="6">
        <f t="shared" si="26"/>
        <v>0.9999923219189597</v>
      </c>
      <c r="O1694" s="2">
        <v>0</v>
      </c>
      <c r="P1694" s="2">
        <v>0</v>
      </c>
    </row>
    <row r="1695" spans="1:16" ht="30" x14ac:dyDescent="0.25">
      <c r="A1695" s="1" t="s">
        <v>1882</v>
      </c>
      <c r="B1695" s="1" t="s">
        <v>35</v>
      </c>
      <c r="C1695" s="1" t="s">
        <v>7</v>
      </c>
      <c r="D1695" s="13" t="s">
        <v>322</v>
      </c>
      <c r="E1695" s="13" t="s">
        <v>322</v>
      </c>
      <c r="F1695" s="11" t="s">
        <v>1996</v>
      </c>
      <c r="G1695" s="1" t="s">
        <v>1997</v>
      </c>
      <c r="H1695" s="1" t="s">
        <v>36</v>
      </c>
      <c r="I1695" s="1" t="s">
        <v>254</v>
      </c>
      <c r="J1695" s="2">
        <v>128991</v>
      </c>
      <c r="K1695" s="2">
        <v>197911</v>
      </c>
      <c r="L1695" s="2">
        <v>197911</v>
      </c>
      <c r="M1695" s="2">
        <v>197909.82</v>
      </c>
      <c r="N1695" s="6">
        <f t="shared" si="26"/>
        <v>0.99999403772402751</v>
      </c>
      <c r="O1695" s="2">
        <v>0</v>
      </c>
      <c r="P1695" s="2">
        <v>0</v>
      </c>
    </row>
    <row r="1696" spans="1:16" ht="30" x14ac:dyDescent="0.25">
      <c r="A1696" s="1" t="s">
        <v>1882</v>
      </c>
      <c r="B1696" s="1" t="s">
        <v>35</v>
      </c>
      <c r="C1696" s="1" t="s">
        <v>7</v>
      </c>
      <c r="D1696" s="13" t="s">
        <v>324</v>
      </c>
      <c r="E1696" s="13" t="s">
        <v>324</v>
      </c>
      <c r="F1696" s="11" t="s">
        <v>1998</v>
      </c>
      <c r="G1696" s="1" t="s">
        <v>1999</v>
      </c>
      <c r="H1696" s="1" t="s">
        <v>36</v>
      </c>
      <c r="I1696" s="1" t="s">
        <v>257</v>
      </c>
      <c r="J1696" s="2">
        <v>68905</v>
      </c>
      <c r="K1696" s="2">
        <v>203078</v>
      </c>
      <c r="L1696" s="2">
        <v>203078</v>
      </c>
      <c r="M1696" s="2">
        <v>9650.991</v>
      </c>
      <c r="N1696" s="6">
        <f t="shared" si="26"/>
        <v>4.7523567299264324E-2</v>
      </c>
      <c r="O1696" s="2">
        <v>0</v>
      </c>
      <c r="P1696" s="2">
        <v>0</v>
      </c>
    </row>
    <row r="1697" spans="1:16" ht="30" x14ac:dyDescent="0.25">
      <c r="A1697" s="1" t="s">
        <v>1882</v>
      </c>
      <c r="B1697" s="1" t="s">
        <v>35</v>
      </c>
      <c r="C1697" s="1" t="s">
        <v>7</v>
      </c>
      <c r="D1697" s="13" t="s">
        <v>322</v>
      </c>
      <c r="E1697" s="13" t="s">
        <v>322</v>
      </c>
      <c r="F1697" s="11" t="s">
        <v>4438</v>
      </c>
      <c r="G1697" s="1" t="s">
        <v>4439</v>
      </c>
      <c r="H1697" s="1" t="s">
        <v>36</v>
      </c>
      <c r="I1697" s="1" t="s">
        <v>257</v>
      </c>
      <c r="J1697" s="2">
        <v>0</v>
      </c>
      <c r="K1697" s="2">
        <v>33224</v>
      </c>
      <c r="L1697" s="2">
        <v>33224</v>
      </c>
      <c r="M1697" s="2">
        <v>28267.614000000001</v>
      </c>
      <c r="N1697" s="6">
        <f t="shared" si="26"/>
        <v>0.85081910666987726</v>
      </c>
      <c r="O1697" s="2">
        <v>0</v>
      </c>
      <c r="P1697" s="2">
        <v>0</v>
      </c>
    </row>
    <row r="1698" spans="1:16" ht="45" x14ac:dyDescent="0.25">
      <c r="A1698" s="1" t="s">
        <v>1882</v>
      </c>
      <c r="B1698" s="1" t="s">
        <v>35</v>
      </c>
      <c r="C1698" s="1" t="s">
        <v>7</v>
      </c>
      <c r="D1698" s="13" t="s">
        <v>321</v>
      </c>
      <c r="E1698" s="13" t="s">
        <v>4062</v>
      </c>
      <c r="F1698" s="11" t="s">
        <v>4228</v>
      </c>
      <c r="G1698" s="1" t="s">
        <v>4229</v>
      </c>
      <c r="H1698" s="1" t="s">
        <v>9</v>
      </c>
      <c r="I1698" s="1" t="s">
        <v>10</v>
      </c>
      <c r="J1698" s="2">
        <v>0</v>
      </c>
      <c r="K1698" s="2">
        <v>1291990</v>
      </c>
      <c r="L1698" s="2">
        <v>1291990</v>
      </c>
      <c r="M1698" s="2">
        <v>781789.54399999999</v>
      </c>
      <c r="N1698" s="6">
        <f t="shared" si="26"/>
        <v>0.60510494972871309</v>
      </c>
      <c r="O1698" s="2">
        <v>0</v>
      </c>
      <c r="P1698" s="2">
        <v>0</v>
      </c>
    </row>
    <row r="1699" spans="1:16" ht="45" x14ac:dyDescent="0.25">
      <c r="A1699" s="1" t="s">
        <v>1882</v>
      </c>
      <c r="B1699" s="1" t="s">
        <v>35</v>
      </c>
      <c r="C1699" s="1" t="s">
        <v>7</v>
      </c>
      <c r="D1699" s="13" t="s">
        <v>321</v>
      </c>
      <c r="E1699" s="13" t="s">
        <v>4062</v>
      </c>
      <c r="F1699" s="11" t="s">
        <v>2000</v>
      </c>
      <c r="G1699" s="1" t="s">
        <v>2001</v>
      </c>
      <c r="H1699" s="1" t="s">
        <v>252</v>
      </c>
      <c r="I1699" s="1" t="s">
        <v>253</v>
      </c>
      <c r="J1699" s="2">
        <v>306234</v>
      </c>
      <c r="K1699" s="2">
        <v>196296</v>
      </c>
      <c r="L1699" s="2">
        <v>196296</v>
      </c>
      <c r="M1699" s="2">
        <v>196295.42600000001</v>
      </c>
      <c r="N1699" s="6">
        <f t="shared" si="26"/>
        <v>0.99999707584464281</v>
      </c>
      <c r="O1699" s="2">
        <v>0</v>
      </c>
      <c r="P1699" s="2">
        <v>0</v>
      </c>
    </row>
    <row r="1700" spans="1:16" ht="30" x14ac:dyDescent="0.25">
      <c r="A1700" s="1" t="s">
        <v>1882</v>
      </c>
      <c r="B1700" s="1" t="s">
        <v>35</v>
      </c>
      <c r="C1700" s="1" t="s">
        <v>7</v>
      </c>
      <c r="D1700" s="13" t="s">
        <v>324</v>
      </c>
      <c r="E1700" s="13" t="s">
        <v>324</v>
      </c>
      <c r="F1700" s="11" t="s">
        <v>4230</v>
      </c>
      <c r="G1700" s="1" t="s">
        <v>4231</v>
      </c>
      <c r="H1700" s="1" t="s">
        <v>36</v>
      </c>
      <c r="I1700" s="1" t="s">
        <v>257</v>
      </c>
      <c r="J1700" s="2">
        <v>0</v>
      </c>
      <c r="K1700" s="2">
        <v>1168692</v>
      </c>
      <c r="L1700" s="2">
        <v>1168692</v>
      </c>
      <c r="M1700" s="2">
        <v>738241.3</v>
      </c>
      <c r="N1700" s="6">
        <f t="shared" si="26"/>
        <v>0.63168165778494256</v>
      </c>
      <c r="O1700" s="2">
        <v>0</v>
      </c>
      <c r="P1700" s="2">
        <v>0</v>
      </c>
    </row>
    <row r="1701" spans="1:16" ht="30" x14ac:dyDescent="0.25">
      <c r="A1701" s="1" t="s">
        <v>1882</v>
      </c>
      <c r="B1701" s="1" t="s">
        <v>35</v>
      </c>
      <c r="C1701" s="1" t="s">
        <v>7</v>
      </c>
      <c r="D1701" s="13" t="s">
        <v>324</v>
      </c>
      <c r="E1701" s="13" t="s">
        <v>324</v>
      </c>
      <c r="F1701" s="11" t="s">
        <v>2002</v>
      </c>
      <c r="G1701" s="1" t="s">
        <v>2003</v>
      </c>
      <c r="H1701" s="1" t="s">
        <v>36</v>
      </c>
      <c r="I1701" s="1" t="s">
        <v>36</v>
      </c>
      <c r="J1701" s="2">
        <v>229216</v>
      </c>
      <c r="K1701" s="2">
        <v>280525</v>
      </c>
      <c r="L1701" s="2">
        <v>280525</v>
      </c>
      <c r="M1701" s="2">
        <v>250599.10399999999</v>
      </c>
      <c r="N1701" s="6">
        <f t="shared" si="26"/>
        <v>0.893321821584529</v>
      </c>
      <c r="O1701" s="2">
        <v>0</v>
      </c>
      <c r="P1701" s="2">
        <v>0</v>
      </c>
    </row>
    <row r="1702" spans="1:16" ht="45" x14ac:dyDescent="0.25">
      <c r="A1702" s="1" t="s">
        <v>1882</v>
      </c>
      <c r="B1702" s="1" t="s">
        <v>35</v>
      </c>
      <c r="C1702" s="1" t="s">
        <v>7</v>
      </c>
      <c r="D1702" s="13" t="s">
        <v>321</v>
      </c>
      <c r="E1702" s="13" t="s">
        <v>4062</v>
      </c>
      <c r="F1702" s="11" t="s">
        <v>2004</v>
      </c>
      <c r="G1702" s="1" t="s">
        <v>2005</v>
      </c>
      <c r="H1702" s="1" t="s">
        <v>9</v>
      </c>
      <c r="I1702" s="1" t="s">
        <v>10</v>
      </c>
      <c r="J1702" s="2">
        <v>919673</v>
      </c>
      <c r="K1702" s="2">
        <v>3274348</v>
      </c>
      <c r="L1702" s="2">
        <v>3274348</v>
      </c>
      <c r="M1702" s="2">
        <v>1127645.943</v>
      </c>
      <c r="N1702" s="6">
        <f t="shared" si="26"/>
        <v>0.34438793402533879</v>
      </c>
      <c r="O1702" s="2">
        <v>0</v>
      </c>
      <c r="P1702" s="2">
        <v>0</v>
      </c>
    </row>
    <row r="1703" spans="1:16" ht="30" x14ac:dyDescent="0.25">
      <c r="A1703" s="1" t="s">
        <v>1882</v>
      </c>
      <c r="B1703" s="1" t="s">
        <v>35</v>
      </c>
      <c r="C1703" s="1" t="s">
        <v>7</v>
      </c>
      <c r="D1703" s="13" t="s">
        <v>324</v>
      </c>
      <c r="E1703" s="13" t="s">
        <v>324</v>
      </c>
      <c r="F1703" s="11" t="s">
        <v>4762</v>
      </c>
      <c r="G1703" s="1" t="s">
        <v>4763</v>
      </c>
      <c r="H1703" s="1" t="s">
        <v>252</v>
      </c>
      <c r="I1703" s="1" t="s">
        <v>256</v>
      </c>
      <c r="J1703" s="2">
        <v>0</v>
      </c>
      <c r="K1703" s="2">
        <v>10</v>
      </c>
      <c r="L1703" s="2">
        <v>10</v>
      </c>
      <c r="M1703" s="2">
        <v>0</v>
      </c>
      <c r="N1703" s="6">
        <f t="shared" si="26"/>
        <v>0</v>
      </c>
      <c r="O1703" s="2">
        <v>320507</v>
      </c>
      <c r="P1703" s="2">
        <v>0</v>
      </c>
    </row>
    <row r="1704" spans="1:16" ht="30" x14ac:dyDescent="0.25">
      <c r="A1704" s="1" t="s">
        <v>1882</v>
      </c>
      <c r="B1704" s="1" t="s">
        <v>35</v>
      </c>
      <c r="C1704" s="1" t="s">
        <v>7</v>
      </c>
      <c r="D1704" s="13" t="s">
        <v>324</v>
      </c>
      <c r="E1704" s="13" t="s">
        <v>324</v>
      </c>
      <c r="F1704" s="11" t="s">
        <v>4232</v>
      </c>
      <c r="G1704" s="1" t="s">
        <v>4233</v>
      </c>
      <c r="H1704" s="1" t="s">
        <v>36</v>
      </c>
      <c r="I1704" s="1" t="s">
        <v>397</v>
      </c>
      <c r="J1704" s="2">
        <v>0</v>
      </c>
      <c r="K1704" s="2">
        <v>1035706</v>
      </c>
      <c r="L1704" s="2">
        <v>1035706</v>
      </c>
      <c r="M1704" s="2">
        <v>998004.54099999997</v>
      </c>
      <c r="N1704" s="6">
        <f t="shared" si="26"/>
        <v>0.96359830009674552</v>
      </c>
      <c r="O1704" s="2">
        <v>0</v>
      </c>
      <c r="P1704" s="2">
        <v>0</v>
      </c>
    </row>
    <row r="1705" spans="1:16" ht="30" x14ac:dyDescent="0.25">
      <c r="A1705" s="1" t="s">
        <v>1882</v>
      </c>
      <c r="B1705" s="1" t="s">
        <v>35</v>
      </c>
      <c r="C1705" s="1" t="s">
        <v>7</v>
      </c>
      <c r="D1705" s="13" t="s">
        <v>324</v>
      </c>
      <c r="E1705" s="13" t="s">
        <v>324</v>
      </c>
      <c r="F1705" s="11" t="s">
        <v>4234</v>
      </c>
      <c r="G1705" s="1" t="s">
        <v>4235</v>
      </c>
      <c r="H1705" s="1" t="s">
        <v>36</v>
      </c>
      <c r="I1705" s="1" t="s">
        <v>257</v>
      </c>
      <c r="J1705" s="2">
        <v>0</v>
      </c>
      <c r="K1705" s="2">
        <v>1263691</v>
      </c>
      <c r="L1705" s="2">
        <v>1263691</v>
      </c>
      <c r="M1705" s="2">
        <v>0</v>
      </c>
      <c r="N1705" s="6">
        <f t="shared" si="26"/>
        <v>0</v>
      </c>
      <c r="O1705" s="2">
        <v>1895536</v>
      </c>
      <c r="P1705" s="2">
        <v>0</v>
      </c>
    </row>
    <row r="1706" spans="1:16" ht="30" x14ac:dyDescent="0.25">
      <c r="A1706" s="1" t="s">
        <v>1882</v>
      </c>
      <c r="B1706" s="1" t="s">
        <v>35</v>
      </c>
      <c r="C1706" s="1" t="s">
        <v>7</v>
      </c>
      <c r="D1706" s="13" t="s">
        <v>324</v>
      </c>
      <c r="E1706" s="13" t="s">
        <v>324</v>
      </c>
      <c r="F1706" s="11" t="s">
        <v>4236</v>
      </c>
      <c r="G1706" s="1" t="s">
        <v>4237</v>
      </c>
      <c r="H1706" s="1" t="s">
        <v>36</v>
      </c>
      <c r="I1706" s="1" t="s">
        <v>4238</v>
      </c>
      <c r="J1706" s="2">
        <v>0</v>
      </c>
      <c r="K1706" s="2">
        <v>343691</v>
      </c>
      <c r="L1706" s="2">
        <v>343691</v>
      </c>
      <c r="M1706" s="2">
        <v>0</v>
      </c>
      <c r="N1706" s="6">
        <f t="shared" si="26"/>
        <v>0</v>
      </c>
      <c r="O1706" s="2">
        <v>801942</v>
      </c>
      <c r="P1706" s="2">
        <v>0</v>
      </c>
    </row>
    <row r="1707" spans="1:16" ht="30" x14ac:dyDescent="0.25">
      <c r="A1707" s="1" t="s">
        <v>1882</v>
      </c>
      <c r="B1707" s="1" t="s">
        <v>35</v>
      </c>
      <c r="C1707" s="1" t="s">
        <v>7</v>
      </c>
      <c r="D1707" s="13" t="s">
        <v>324</v>
      </c>
      <c r="E1707" s="13" t="s">
        <v>324</v>
      </c>
      <c r="F1707" s="11" t="s">
        <v>4239</v>
      </c>
      <c r="G1707" s="1" t="s">
        <v>4240</v>
      </c>
      <c r="H1707" s="1" t="s">
        <v>36</v>
      </c>
      <c r="I1707" s="1" t="s">
        <v>257</v>
      </c>
      <c r="J1707" s="2">
        <v>0</v>
      </c>
      <c r="K1707" s="2">
        <v>461674</v>
      </c>
      <c r="L1707" s="2">
        <v>461674</v>
      </c>
      <c r="M1707" s="2">
        <v>0</v>
      </c>
      <c r="N1707" s="6">
        <f t="shared" si="26"/>
        <v>0</v>
      </c>
      <c r="O1707" s="2">
        <v>1077236</v>
      </c>
      <c r="P1707" s="2">
        <v>0</v>
      </c>
    </row>
    <row r="1708" spans="1:16" ht="30" x14ac:dyDescent="0.25">
      <c r="A1708" s="1" t="s">
        <v>1882</v>
      </c>
      <c r="B1708" s="1" t="s">
        <v>35</v>
      </c>
      <c r="C1708" s="1" t="s">
        <v>7</v>
      </c>
      <c r="D1708" s="13" t="s">
        <v>324</v>
      </c>
      <c r="E1708" s="13" t="s">
        <v>324</v>
      </c>
      <c r="F1708" s="11" t="s">
        <v>4241</v>
      </c>
      <c r="G1708" s="1" t="s">
        <v>4242</v>
      </c>
      <c r="H1708" s="1" t="s">
        <v>252</v>
      </c>
      <c r="I1708" s="1" t="s">
        <v>353</v>
      </c>
      <c r="J1708" s="2">
        <v>0</v>
      </c>
      <c r="K1708" s="2">
        <v>531607</v>
      </c>
      <c r="L1708" s="2">
        <v>531607</v>
      </c>
      <c r="M1708" s="2">
        <v>0</v>
      </c>
      <c r="N1708" s="6">
        <f t="shared" si="26"/>
        <v>0</v>
      </c>
      <c r="O1708" s="2">
        <v>354404</v>
      </c>
      <c r="P1708" s="2">
        <v>0</v>
      </c>
    </row>
    <row r="1709" spans="1:16" ht="30" x14ac:dyDescent="0.25">
      <c r="A1709" s="1" t="s">
        <v>1882</v>
      </c>
      <c r="B1709" s="1" t="s">
        <v>35</v>
      </c>
      <c r="C1709" s="1" t="s">
        <v>7</v>
      </c>
      <c r="D1709" s="13" t="s">
        <v>324</v>
      </c>
      <c r="E1709" s="13" t="s">
        <v>324</v>
      </c>
      <c r="F1709" s="11" t="s">
        <v>4243</v>
      </c>
      <c r="G1709" s="1" t="s">
        <v>4244</v>
      </c>
      <c r="H1709" s="1" t="s">
        <v>36</v>
      </c>
      <c r="I1709" s="1" t="s">
        <v>257</v>
      </c>
      <c r="J1709" s="2">
        <v>0</v>
      </c>
      <c r="K1709" s="2">
        <v>743568</v>
      </c>
      <c r="L1709" s="2">
        <v>743568</v>
      </c>
      <c r="M1709" s="2">
        <v>508579.18299999996</v>
      </c>
      <c r="N1709" s="6">
        <f t="shared" si="26"/>
        <v>0.68397131533363453</v>
      </c>
      <c r="O1709" s="2">
        <v>495712</v>
      </c>
      <c r="P1709" s="2">
        <v>0</v>
      </c>
    </row>
    <row r="1710" spans="1:16" ht="30" x14ac:dyDescent="0.25">
      <c r="A1710" s="1" t="s">
        <v>1882</v>
      </c>
      <c r="B1710" s="1" t="s">
        <v>35</v>
      </c>
      <c r="C1710" s="1" t="s">
        <v>7</v>
      </c>
      <c r="D1710" s="13" t="s">
        <v>324</v>
      </c>
      <c r="E1710" s="13" t="s">
        <v>324</v>
      </c>
      <c r="F1710" s="11" t="s">
        <v>4440</v>
      </c>
      <c r="G1710" s="1" t="s">
        <v>4441</v>
      </c>
      <c r="H1710" s="1" t="s">
        <v>252</v>
      </c>
      <c r="I1710" s="1" t="s">
        <v>354</v>
      </c>
      <c r="J1710" s="2">
        <v>0</v>
      </c>
      <c r="K1710" s="2">
        <v>697493</v>
      </c>
      <c r="L1710" s="2">
        <v>697493</v>
      </c>
      <c r="M1710" s="2">
        <v>0</v>
      </c>
      <c r="N1710" s="6">
        <f t="shared" si="26"/>
        <v>0</v>
      </c>
      <c r="O1710" s="2">
        <v>464994</v>
      </c>
      <c r="P1710" s="2">
        <v>0</v>
      </c>
    </row>
    <row r="1711" spans="1:16" ht="30" x14ac:dyDescent="0.25">
      <c r="A1711" s="1" t="s">
        <v>1882</v>
      </c>
      <c r="B1711" s="1" t="s">
        <v>35</v>
      </c>
      <c r="C1711" s="1" t="s">
        <v>7</v>
      </c>
      <c r="D1711" s="13" t="s">
        <v>324</v>
      </c>
      <c r="E1711" s="13" t="s">
        <v>324</v>
      </c>
      <c r="F1711" s="11" t="s">
        <v>4652</v>
      </c>
      <c r="G1711" s="1" t="s">
        <v>4653</v>
      </c>
      <c r="H1711" s="1" t="s">
        <v>116</v>
      </c>
      <c r="I1711" s="1" t="s">
        <v>4654</v>
      </c>
      <c r="J1711" s="2">
        <v>0</v>
      </c>
      <c r="K1711" s="2">
        <v>10</v>
      </c>
      <c r="L1711" s="2">
        <v>10</v>
      </c>
      <c r="M1711" s="2">
        <v>0</v>
      </c>
      <c r="N1711" s="6">
        <f t="shared" si="26"/>
        <v>0</v>
      </c>
      <c r="O1711" s="2">
        <v>2454880</v>
      </c>
      <c r="P1711" s="2">
        <v>0</v>
      </c>
    </row>
    <row r="1712" spans="1:16" ht="30" x14ac:dyDescent="0.25">
      <c r="A1712" s="1" t="s">
        <v>1882</v>
      </c>
      <c r="B1712" s="1" t="s">
        <v>37</v>
      </c>
      <c r="C1712" s="1" t="s">
        <v>7</v>
      </c>
      <c r="D1712" s="13" t="s">
        <v>322</v>
      </c>
      <c r="E1712" s="13" t="s">
        <v>322</v>
      </c>
      <c r="F1712" s="11" t="s">
        <v>355</v>
      </c>
      <c r="G1712" s="1" t="s">
        <v>2006</v>
      </c>
      <c r="H1712" s="1" t="s">
        <v>9</v>
      </c>
      <c r="I1712" s="1" t="s">
        <v>10</v>
      </c>
      <c r="J1712" s="2">
        <v>1119690</v>
      </c>
      <c r="K1712" s="2">
        <v>1475974</v>
      </c>
      <c r="L1712" s="2">
        <v>1475974</v>
      </c>
      <c r="M1712" s="2">
        <v>264835.73300000001</v>
      </c>
      <c r="N1712" s="6">
        <f t="shared" si="26"/>
        <v>0.1794311640990966</v>
      </c>
      <c r="O1712" s="2">
        <v>489980</v>
      </c>
      <c r="P1712" s="2">
        <v>0</v>
      </c>
    </row>
    <row r="1713" spans="1:16" ht="30" x14ac:dyDescent="0.25">
      <c r="A1713" s="1" t="s">
        <v>1882</v>
      </c>
      <c r="B1713" s="1" t="s">
        <v>37</v>
      </c>
      <c r="C1713" s="1" t="s">
        <v>7</v>
      </c>
      <c r="D1713" s="13" t="s">
        <v>322</v>
      </c>
      <c r="E1713" s="13" t="s">
        <v>322</v>
      </c>
      <c r="F1713" s="11" t="s">
        <v>3295</v>
      </c>
      <c r="G1713" s="1" t="s">
        <v>3296</v>
      </c>
      <c r="H1713" s="1" t="s">
        <v>120</v>
      </c>
      <c r="I1713" s="1" t="s">
        <v>120</v>
      </c>
      <c r="J1713" s="2">
        <v>254214</v>
      </c>
      <c r="K1713" s="2">
        <v>0</v>
      </c>
      <c r="L1713" s="2">
        <v>0</v>
      </c>
      <c r="M1713" s="2">
        <v>0</v>
      </c>
      <c r="N1713" s="6" t="str">
        <f t="shared" si="26"/>
        <v>-</v>
      </c>
      <c r="O1713" s="2">
        <v>0</v>
      </c>
      <c r="P1713" s="2">
        <v>0</v>
      </c>
    </row>
    <row r="1714" spans="1:16" ht="30" x14ac:dyDescent="0.25">
      <c r="A1714" s="1" t="s">
        <v>1882</v>
      </c>
      <c r="B1714" s="1" t="s">
        <v>37</v>
      </c>
      <c r="C1714" s="1" t="s">
        <v>7</v>
      </c>
      <c r="D1714" s="13" t="s">
        <v>324</v>
      </c>
      <c r="E1714" s="13" t="s">
        <v>324</v>
      </c>
      <c r="F1714" s="11" t="s">
        <v>4245</v>
      </c>
      <c r="G1714" s="1" t="s">
        <v>4246</v>
      </c>
      <c r="H1714" s="1" t="s">
        <v>117</v>
      </c>
      <c r="I1714" s="1" t="s">
        <v>317</v>
      </c>
      <c r="J1714" s="2">
        <v>0</v>
      </c>
      <c r="K1714" s="2">
        <v>1305495</v>
      </c>
      <c r="L1714" s="2">
        <v>1305495</v>
      </c>
      <c r="M1714" s="2">
        <v>1267694.9080000001</v>
      </c>
      <c r="N1714" s="6">
        <f t="shared" si="26"/>
        <v>0.97104539504172749</v>
      </c>
      <c r="O1714" s="2">
        <v>0</v>
      </c>
      <c r="P1714" s="2">
        <v>0</v>
      </c>
    </row>
    <row r="1715" spans="1:16" ht="30" x14ac:dyDescent="0.25">
      <c r="A1715" s="1" t="s">
        <v>1882</v>
      </c>
      <c r="B1715" s="1" t="s">
        <v>37</v>
      </c>
      <c r="C1715" s="1" t="s">
        <v>7</v>
      </c>
      <c r="D1715" s="13" t="s">
        <v>324</v>
      </c>
      <c r="E1715" s="13" t="s">
        <v>324</v>
      </c>
      <c r="F1715" s="11" t="s">
        <v>4247</v>
      </c>
      <c r="G1715" s="1" t="s">
        <v>4248</v>
      </c>
      <c r="H1715" s="1" t="s">
        <v>275</v>
      </c>
      <c r="I1715" s="1" t="s">
        <v>275</v>
      </c>
      <c r="J1715" s="2">
        <v>0</v>
      </c>
      <c r="K1715" s="2">
        <v>190502</v>
      </c>
      <c r="L1715" s="2">
        <v>190502</v>
      </c>
      <c r="M1715" s="2">
        <v>165119.11799999999</v>
      </c>
      <c r="N1715" s="6">
        <f t="shared" si="26"/>
        <v>0.86675792380132488</v>
      </c>
      <c r="O1715" s="2">
        <v>0</v>
      </c>
      <c r="P1715" s="2">
        <v>0</v>
      </c>
    </row>
    <row r="1716" spans="1:16" ht="30" x14ac:dyDescent="0.25">
      <c r="A1716" s="1" t="s">
        <v>1882</v>
      </c>
      <c r="B1716" s="1" t="s">
        <v>37</v>
      </c>
      <c r="C1716" s="1" t="s">
        <v>7</v>
      </c>
      <c r="D1716" s="13" t="s">
        <v>324</v>
      </c>
      <c r="E1716" s="13" t="s">
        <v>324</v>
      </c>
      <c r="F1716" s="11" t="s">
        <v>2007</v>
      </c>
      <c r="G1716" s="1" t="s">
        <v>2008</v>
      </c>
      <c r="H1716" s="1" t="s">
        <v>117</v>
      </c>
      <c r="I1716" s="1" t="s">
        <v>265</v>
      </c>
      <c r="J1716" s="2">
        <v>206059</v>
      </c>
      <c r="K1716" s="2">
        <v>512350</v>
      </c>
      <c r="L1716" s="2">
        <v>512350</v>
      </c>
      <c r="M1716" s="2">
        <v>478848.57499999995</v>
      </c>
      <c r="N1716" s="6">
        <f t="shared" si="26"/>
        <v>0.93461222796916166</v>
      </c>
      <c r="O1716" s="2">
        <v>0</v>
      </c>
      <c r="P1716" s="2">
        <v>0</v>
      </c>
    </row>
    <row r="1717" spans="1:16" ht="30" x14ac:dyDescent="0.25">
      <c r="A1717" s="1" t="s">
        <v>1882</v>
      </c>
      <c r="B1717" s="1" t="s">
        <v>37</v>
      </c>
      <c r="C1717" s="1" t="s">
        <v>7</v>
      </c>
      <c r="D1717" s="13" t="s">
        <v>322</v>
      </c>
      <c r="E1717" s="13" t="s">
        <v>322</v>
      </c>
      <c r="F1717" s="11" t="s">
        <v>4508</v>
      </c>
      <c r="G1717" s="1" t="s">
        <v>4509</v>
      </c>
      <c r="H1717" s="1" t="s">
        <v>275</v>
      </c>
      <c r="I1717" s="1" t="s">
        <v>1464</v>
      </c>
      <c r="J1717" s="2">
        <v>0</v>
      </c>
      <c r="K1717" s="2">
        <v>132820</v>
      </c>
      <c r="L1717" s="2">
        <v>132820</v>
      </c>
      <c r="M1717" s="2">
        <v>0</v>
      </c>
      <c r="N1717" s="6">
        <f t="shared" si="26"/>
        <v>0</v>
      </c>
      <c r="O1717" s="2">
        <v>2241999</v>
      </c>
      <c r="P1717" s="2">
        <v>2241998</v>
      </c>
    </row>
    <row r="1718" spans="1:16" ht="30" x14ac:dyDescent="0.25">
      <c r="A1718" s="1" t="s">
        <v>1882</v>
      </c>
      <c r="B1718" s="1" t="s">
        <v>37</v>
      </c>
      <c r="C1718" s="1" t="s">
        <v>7</v>
      </c>
      <c r="D1718" s="13" t="s">
        <v>324</v>
      </c>
      <c r="E1718" s="13" t="s">
        <v>324</v>
      </c>
      <c r="F1718" s="11" t="s">
        <v>3297</v>
      </c>
      <c r="G1718" s="1" t="s">
        <v>3298</v>
      </c>
      <c r="H1718" s="1" t="s">
        <v>275</v>
      </c>
      <c r="I1718" s="1" t="s">
        <v>276</v>
      </c>
      <c r="J1718" s="2">
        <v>551997</v>
      </c>
      <c r="K1718" s="2">
        <v>0</v>
      </c>
      <c r="L1718" s="2">
        <v>0</v>
      </c>
      <c r="M1718" s="2">
        <v>0</v>
      </c>
      <c r="N1718" s="6" t="str">
        <f t="shared" si="26"/>
        <v>-</v>
      </c>
      <c r="O1718" s="2">
        <v>0</v>
      </c>
      <c r="P1718" s="2">
        <v>0</v>
      </c>
    </row>
    <row r="1719" spans="1:16" ht="30" x14ac:dyDescent="0.25">
      <c r="A1719" s="1" t="s">
        <v>1882</v>
      </c>
      <c r="B1719" s="1" t="s">
        <v>37</v>
      </c>
      <c r="C1719" s="1" t="s">
        <v>7</v>
      </c>
      <c r="D1719" s="13" t="s">
        <v>322</v>
      </c>
      <c r="E1719" s="13" t="s">
        <v>322</v>
      </c>
      <c r="F1719" s="11" t="s">
        <v>4510</v>
      </c>
      <c r="G1719" s="1" t="s">
        <v>4511</v>
      </c>
      <c r="H1719" s="1" t="s">
        <v>38</v>
      </c>
      <c r="I1719" s="1" t="s">
        <v>3805</v>
      </c>
      <c r="J1719" s="2">
        <v>0</v>
      </c>
      <c r="K1719" s="2">
        <v>85875</v>
      </c>
      <c r="L1719" s="2">
        <v>85875</v>
      </c>
      <c r="M1719" s="2">
        <v>0</v>
      </c>
      <c r="N1719" s="6">
        <f t="shared" si="26"/>
        <v>0</v>
      </c>
      <c r="O1719" s="2">
        <v>1054676</v>
      </c>
      <c r="P1719" s="2">
        <v>0</v>
      </c>
    </row>
    <row r="1720" spans="1:16" ht="30" x14ac:dyDescent="0.25">
      <c r="A1720" s="1" t="s">
        <v>1882</v>
      </c>
      <c r="B1720" s="1" t="s">
        <v>37</v>
      </c>
      <c r="C1720" s="1" t="s">
        <v>7</v>
      </c>
      <c r="D1720" s="13" t="s">
        <v>324</v>
      </c>
      <c r="E1720" s="13" t="s">
        <v>324</v>
      </c>
      <c r="F1720" s="11" t="s">
        <v>4249</v>
      </c>
      <c r="G1720" s="1" t="s">
        <v>4250</v>
      </c>
      <c r="H1720" s="1" t="s">
        <v>38</v>
      </c>
      <c r="I1720" s="1" t="s">
        <v>39</v>
      </c>
      <c r="J1720" s="2">
        <v>0</v>
      </c>
      <c r="K1720" s="2">
        <v>702873</v>
      </c>
      <c r="L1720" s="2">
        <v>702873</v>
      </c>
      <c r="M1720" s="2">
        <v>516441.15399999998</v>
      </c>
      <c r="N1720" s="6">
        <f t="shared" si="26"/>
        <v>0.73475742274920219</v>
      </c>
      <c r="O1720" s="2">
        <v>0</v>
      </c>
      <c r="P1720" s="2">
        <v>0</v>
      </c>
    </row>
    <row r="1721" spans="1:16" ht="30" x14ac:dyDescent="0.25">
      <c r="A1721" s="1" t="s">
        <v>1882</v>
      </c>
      <c r="B1721" s="1" t="s">
        <v>37</v>
      </c>
      <c r="C1721" s="1" t="s">
        <v>7</v>
      </c>
      <c r="D1721" s="13" t="s">
        <v>324</v>
      </c>
      <c r="E1721" s="13" t="s">
        <v>324</v>
      </c>
      <c r="F1721" s="11" t="s">
        <v>4512</v>
      </c>
      <c r="G1721" s="1" t="s">
        <v>4513</v>
      </c>
      <c r="H1721" s="1" t="s">
        <v>117</v>
      </c>
      <c r="I1721" s="1" t="s">
        <v>118</v>
      </c>
      <c r="J1721" s="2">
        <v>0</v>
      </c>
      <c r="K1721" s="2">
        <v>97325</v>
      </c>
      <c r="L1721" s="2">
        <v>97325</v>
      </c>
      <c r="M1721" s="2">
        <v>0</v>
      </c>
      <c r="N1721" s="6">
        <f t="shared" si="26"/>
        <v>0</v>
      </c>
      <c r="O1721" s="2">
        <v>1650819</v>
      </c>
      <c r="P1721" s="2">
        <v>0</v>
      </c>
    </row>
    <row r="1722" spans="1:16" ht="30" x14ac:dyDescent="0.25">
      <c r="A1722" s="1" t="s">
        <v>1882</v>
      </c>
      <c r="B1722" s="1" t="s">
        <v>37</v>
      </c>
      <c r="C1722" s="1" t="s">
        <v>7</v>
      </c>
      <c r="D1722" s="13" t="s">
        <v>324</v>
      </c>
      <c r="E1722" s="13" t="s">
        <v>324</v>
      </c>
      <c r="F1722" s="11" t="s">
        <v>4251</v>
      </c>
      <c r="G1722" s="1" t="s">
        <v>4252</v>
      </c>
      <c r="H1722" s="1" t="s">
        <v>117</v>
      </c>
      <c r="I1722" s="1" t="s">
        <v>310</v>
      </c>
      <c r="J1722" s="2">
        <v>0</v>
      </c>
      <c r="K1722" s="2">
        <v>206302</v>
      </c>
      <c r="L1722" s="2">
        <v>206302</v>
      </c>
      <c r="M1722" s="2">
        <v>0</v>
      </c>
      <c r="N1722" s="6">
        <f t="shared" si="26"/>
        <v>0</v>
      </c>
      <c r="O1722" s="2">
        <v>0</v>
      </c>
      <c r="P1722" s="2">
        <v>0</v>
      </c>
    </row>
    <row r="1723" spans="1:16" ht="45" x14ac:dyDescent="0.25">
      <c r="A1723" s="1" t="s">
        <v>1882</v>
      </c>
      <c r="B1723" s="1" t="s">
        <v>37</v>
      </c>
      <c r="C1723" s="1" t="s">
        <v>7</v>
      </c>
      <c r="D1723" s="13" t="s">
        <v>321</v>
      </c>
      <c r="E1723" s="13" t="s">
        <v>4062</v>
      </c>
      <c r="F1723" s="11" t="s">
        <v>2009</v>
      </c>
      <c r="G1723" s="1" t="s">
        <v>2010</v>
      </c>
      <c r="H1723" s="1" t="s">
        <v>9</v>
      </c>
      <c r="I1723" s="1" t="s">
        <v>10</v>
      </c>
      <c r="J1723" s="2">
        <v>336721</v>
      </c>
      <c r="K1723" s="2">
        <v>604984</v>
      </c>
      <c r="L1723" s="2">
        <v>604984</v>
      </c>
      <c r="M1723" s="2">
        <v>444942.29700000002</v>
      </c>
      <c r="N1723" s="6">
        <f t="shared" si="26"/>
        <v>0.73546126343837193</v>
      </c>
      <c r="O1723" s="2">
        <v>0</v>
      </c>
      <c r="P1723" s="2">
        <v>0</v>
      </c>
    </row>
    <row r="1724" spans="1:16" ht="30" x14ac:dyDescent="0.25">
      <c r="A1724" s="1" t="s">
        <v>1882</v>
      </c>
      <c r="B1724" s="1" t="s">
        <v>37</v>
      </c>
      <c r="C1724" s="1" t="s">
        <v>7</v>
      </c>
      <c r="D1724" s="13" t="s">
        <v>324</v>
      </c>
      <c r="E1724" s="13" t="s">
        <v>324</v>
      </c>
      <c r="F1724" s="11" t="s">
        <v>4253</v>
      </c>
      <c r="G1724" s="1" t="s">
        <v>4254</v>
      </c>
      <c r="H1724" s="1" t="s">
        <v>117</v>
      </c>
      <c r="I1724" s="1" t="s">
        <v>265</v>
      </c>
      <c r="J1724" s="2">
        <v>0</v>
      </c>
      <c r="K1724" s="2">
        <v>811695</v>
      </c>
      <c r="L1724" s="2">
        <v>811695</v>
      </c>
      <c r="M1724" s="2">
        <v>710178.78099999996</v>
      </c>
      <c r="N1724" s="6">
        <f t="shared" si="26"/>
        <v>0.87493304874367828</v>
      </c>
      <c r="O1724" s="2">
        <v>0</v>
      </c>
      <c r="P1724" s="2">
        <v>0</v>
      </c>
    </row>
    <row r="1725" spans="1:16" ht="30" x14ac:dyDescent="0.25">
      <c r="A1725" s="1" t="s">
        <v>1882</v>
      </c>
      <c r="B1725" s="1" t="s">
        <v>37</v>
      </c>
      <c r="C1725" s="1" t="s">
        <v>7</v>
      </c>
      <c r="D1725" s="13" t="s">
        <v>324</v>
      </c>
      <c r="E1725" s="13" t="s">
        <v>324</v>
      </c>
      <c r="F1725" s="11" t="s">
        <v>4255</v>
      </c>
      <c r="G1725" s="1" t="s">
        <v>4256</v>
      </c>
      <c r="H1725" s="1" t="s">
        <v>38</v>
      </c>
      <c r="I1725" s="1" t="s">
        <v>399</v>
      </c>
      <c r="J1725" s="2">
        <v>0</v>
      </c>
      <c r="K1725" s="2">
        <v>675550</v>
      </c>
      <c r="L1725" s="2">
        <v>675550</v>
      </c>
      <c r="M1725" s="2">
        <v>465763.82999999996</v>
      </c>
      <c r="N1725" s="6">
        <f t="shared" si="26"/>
        <v>0.6894587077196358</v>
      </c>
      <c r="O1725" s="2">
        <v>300543</v>
      </c>
      <c r="P1725" s="2">
        <v>0</v>
      </c>
    </row>
    <row r="1726" spans="1:16" ht="30" x14ac:dyDescent="0.25">
      <c r="A1726" s="1" t="s">
        <v>1882</v>
      </c>
      <c r="B1726" s="1" t="s">
        <v>37</v>
      </c>
      <c r="C1726" s="1" t="s">
        <v>7</v>
      </c>
      <c r="D1726" s="13" t="s">
        <v>324</v>
      </c>
      <c r="E1726" s="13" t="s">
        <v>324</v>
      </c>
      <c r="F1726" s="11" t="s">
        <v>4257</v>
      </c>
      <c r="G1726" s="1" t="s">
        <v>4258</v>
      </c>
      <c r="H1726" s="1" t="s">
        <v>117</v>
      </c>
      <c r="I1726" s="1" t="s">
        <v>398</v>
      </c>
      <c r="J1726" s="2">
        <v>0</v>
      </c>
      <c r="K1726" s="2">
        <v>281557</v>
      </c>
      <c r="L1726" s="2">
        <v>281557</v>
      </c>
      <c r="M1726" s="2">
        <v>0</v>
      </c>
      <c r="N1726" s="6">
        <f t="shared" si="26"/>
        <v>0</v>
      </c>
      <c r="O1726" s="2">
        <v>374434</v>
      </c>
      <c r="P1726" s="2">
        <v>0</v>
      </c>
    </row>
    <row r="1727" spans="1:16" ht="30" x14ac:dyDescent="0.25">
      <c r="A1727" s="1" t="s">
        <v>1882</v>
      </c>
      <c r="B1727" s="1" t="s">
        <v>37</v>
      </c>
      <c r="C1727" s="1" t="s">
        <v>7</v>
      </c>
      <c r="D1727" s="13" t="s">
        <v>324</v>
      </c>
      <c r="E1727" s="13" t="s">
        <v>324</v>
      </c>
      <c r="F1727" s="11" t="s">
        <v>3299</v>
      </c>
      <c r="G1727" s="1" t="s">
        <v>3300</v>
      </c>
      <c r="H1727" s="1" t="s">
        <v>120</v>
      </c>
      <c r="I1727" s="1" t="s">
        <v>3301</v>
      </c>
      <c r="J1727" s="2">
        <v>1146033</v>
      </c>
      <c r="K1727" s="2">
        <v>0</v>
      </c>
      <c r="L1727" s="2">
        <v>0</v>
      </c>
      <c r="M1727" s="2">
        <v>0</v>
      </c>
      <c r="N1727" s="6" t="str">
        <f t="shared" si="26"/>
        <v>-</v>
      </c>
      <c r="O1727" s="2">
        <v>0</v>
      </c>
      <c r="P1727" s="2">
        <v>0</v>
      </c>
    </row>
    <row r="1728" spans="1:16" ht="30" x14ac:dyDescent="0.25">
      <c r="A1728" s="1" t="s">
        <v>1882</v>
      </c>
      <c r="B1728" s="1" t="s">
        <v>37</v>
      </c>
      <c r="C1728" s="1" t="s">
        <v>7</v>
      </c>
      <c r="D1728" s="13" t="s">
        <v>324</v>
      </c>
      <c r="E1728" s="13" t="s">
        <v>324</v>
      </c>
      <c r="F1728" s="11" t="s">
        <v>3302</v>
      </c>
      <c r="G1728" s="1" t="s">
        <v>3303</v>
      </c>
      <c r="H1728" s="1" t="s">
        <v>38</v>
      </c>
      <c r="I1728" s="1" t="s">
        <v>39</v>
      </c>
      <c r="J1728" s="2">
        <v>1084021</v>
      </c>
      <c r="K1728" s="2">
        <v>0</v>
      </c>
      <c r="L1728" s="2">
        <v>0</v>
      </c>
      <c r="M1728" s="2">
        <v>0</v>
      </c>
      <c r="N1728" s="6" t="str">
        <f t="shared" si="26"/>
        <v>-</v>
      </c>
      <c r="O1728" s="2">
        <v>0</v>
      </c>
      <c r="P1728" s="2">
        <v>0</v>
      </c>
    </row>
    <row r="1729" spans="1:16" ht="30" x14ac:dyDescent="0.25">
      <c r="A1729" s="1" t="s">
        <v>1882</v>
      </c>
      <c r="B1729" s="1" t="s">
        <v>37</v>
      </c>
      <c r="C1729" s="1" t="s">
        <v>7</v>
      </c>
      <c r="D1729" s="13" t="s">
        <v>324</v>
      </c>
      <c r="E1729" s="13" t="s">
        <v>324</v>
      </c>
      <c r="F1729" s="11" t="s">
        <v>3304</v>
      </c>
      <c r="G1729" s="1" t="s">
        <v>3305</v>
      </c>
      <c r="H1729" s="1" t="s">
        <v>117</v>
      </c>
      <c r="I1729" s="1" t="s">
        <v>118</v>
      </c>
      <c r="J1729" s="2">
        <v>744938</v>
      </c>
      <c r="K1729" s="2">
        <v>0</v>
      </c>
      <c r="L1729" s="2">
        <v>0</v>
      </c>
      <c r="M1729" s="2">
        <v>0</v>
      </c>
      <c r="N1729" s="6" t="str">
        <f t="shared" si="26"/>
        <v>-</v>
      </c>
      <c r="O1729" s="2">
        <v>0</v>
      </c>
      <c r="P1729" s="2">
        <v>0</v>
      </c>
    </row>
    <row r="1730" spans="1:16" ht="30" x14ac:dyDescent="0.25">
      <c r="A1730" s="1" t="s">
        <v>1882</v>
      </c>
      <c r="B1730" s="1" t="s">
        <v>37</v>
      </c>
      <c r="C1730" s="1" t="s">
        <v>7</v>
      </c>
      <c r="D1730" s="13" t="s">
        <v>324</v>
      </c>
      <c r="E1730" s="13" t="s">
        <v>324</v>
      </c>
      <c r="F1730" s="11" t="s">
        <v>4514</v>
      </c>
      <c r="G1730" s="1" t="s">
        <v>4515</v>
      </c>
      <c r="H1730" s="1" t="s">
        <v>38</v>
      </c>
      <c r="I1730" s="1" t="s">
        <v>272</v>
      </c>
      <c r="J1730" s="2">
        <v>0</v>
      </c>
      <c r="K1730" s="2">
        <v>68700</v>
      </c>
      <c r="L1730" s="2">
        <v>68700</v>
      </c>
      <c r="M1730" s="2">
        <v>0</v>
      </c>
      <c r="N1730" s="6">
        <f t="shared" si="26"/>
        <v>0</v>
      </c>
      <c r="O1730" s="2">
        <v>880014</v>
      </c>
      <c r="P1730" s="2">
        <v>0</v>
      </c>
    </row>
    <row r="1731" spans="1:16" ht="30" x14ac:dyDescent="0.25">
      <c r="A1731" s="1" t="s">
        <v>1882</v>
      </c>
      <c r="B1731" s="1" t="s">
        <v>37</v>
      </c>
      <c r="C1731" s="1" t="s">
        <v>7</v>
      </c>
      <c r="D1731" s="13" t="s">
        <v>324</v>
      </c>
      <c r="E1731" s="13" t="s">
        <v>324</v>
      </c>
      <c r="F1731" s="11" t="s">
        <v>4516</v>
      </c>
      <c r="G1731" s="1" t="s">
        <v>4517</v>
      </c>
      <c r="H1731" s="1" t="s">
        <v>120</v>
      </c>
      <c r="I1731" s="1" t="s">
        <v>120</v>
      </c>
      <c r="J1731" s="2">
        <v>0</v>
      </c>
      <c r="K1731" s="2">
        <v>214115</v>
      </c>
      <c r="L1731" s="2">
        <v>214115</v>
      </c>
      <c r="M1731" s="2">
        <v>0</v>
      </c>
      <c r="N1731" s="6">
        <f t="shared" si="26"/>
        <v>0</v>
      </c>
      <c r="O1731" s="2">
        <v>2546784</v>
      </c>
      <c r="P1731" s="2">
        <v>2546784</v>
      </c>
    </row>
    <row r="1732" spans="1:16" ht="45" x14ac:dyDescent="0.25">
      <c r="A1732" s="1" t="s">
        <v>1882</v>
      </c>
      <c r="B1732" s="1" t="s">
        <v>37</v>
      </c>
      <c r="C1732" s="1" t="s">
        <v>7</v>
      </c>
      <c r="D1732" s="13" t="s">
        <v>324</v>
      </c>
      <c r="E1732" s="13" t="s">
        <v>324</v>
      </c>
      <c r="F1732" s="11" t="s">
        <v>4655</v>
      </c>
      <c r="G1732" s="1" t="s">
        <v>4656</v>
      </c>
      <c r="H1732" s="1" t="s">
        <v>1467</v>
      </c>
      <c r="I1732" s="1" t="s">
        <v>4657</v>
      </c>
      <c r="J1732" s="2">
        <v>0</v>
      </c>
      <c r="K1732" s="2">
        <v>10</v>
      </c>
      <c r="L1732" s="2">
        <v>10</v>
      </c>
      <c r="M1732" s="2">
        <v>0</v>
      </c>
      <c r="N1732" s="6">
        <f t="shared" si="26"/>
        <v>0</v>
      </c>
      <c r="O1732" s="2">
        <v>137400</v>
      </c>
      <c r="P1732" s="2">
        <v>0</v>
      </c>
    </row>
    <row r="1733" spans="1:16" ht="30" x14ac:dyDescent="0.25">
      <c r="A1733" s="1" t="s">
        <v>1882</v>
      </c>
      <c r="B1733" s="1" t="s">
        <v>40</v>
      </c>
      <c r="C1733" s="1" t="s">
        <v>7</v>
      </c>
      <c r="D1733" s="13" t="s">
        <v>324</v>
      </c>
      <c r="E1733" s="13" t="s">
        <v>324</v>
      </c>
      <c r="F1733" s="11" t="s">
        <v>2011</v>
      </c>
      <c r="G1733" s="1" t="s">
        <v>2012</v>
      </c>
      <c r="H1733" s="1" t="s">
        <v>41</v>
      </c>
      <c r="I1733" s="1" t="s">
        <v>41</v>
      </c>
      <c r="J1733" s="2">
        <v>112175</v>
      </c>
      <c r="K1733" s="2">
        <v>225637</v>
      </c>
      <c r="L1733" s="2">
        <v>225637</v>
      </c>
      <c r="M1733" s="2">
        <v>223386.351</v>
      </c>
      <c r="N1733" s="6">
        <f t="shared" ref="N1733:N1796" si="27">IF(K1733=0,"-",M1733/K1733)</f>
        <v>0.99002535488417232</v>
      </c>
      <c r="O1733" s="2">
        <v>0</v>
      </c>
      <c r="P1733" s="2">
        <v>0</v>
      </c>
    </row>
    <row r="1734" spans="1:16" ht="30" x14ac:dyDescent="0.25">
      <c r="A1734" s="1" t="s">
        <v>1882</v>
      </c>
      <c r="B1734" s="1" t="s">
        <v>40</v>
      </c>
      <c r="C1734" s="1" t="s">
        <v>7</v>
      </c>
      <c r="D1734" s="13" t="s">
        <v>324</v>
      </c>
      <c r="E1734" s="13" t="s">
        <v>324</v>
      </c>
      <c r="F1734" s="11" t="s">
        <v>4259</v>
      </c>
      <c r="G1734" s="1" t="s">
        <v>4260</v>
      </c>
      <c r="H1734" s="1" t="s">
        <v>405</v>
      </c>
      <c r="I1734" s="1" t="s">
        <v>406</v>
      </c>
      <c r="J1734" s="2">
        <v>0</v>
      </c>
      <c r="K1734" s="2">
        <v>404179</v>
      </c>
      <c r="L1734" s="2">
        <v>404179</v>
      </c>
      <c r="M1734" s="2">
        <v>392552.15300000005</v>
      </c>
      <c r="N1734" s="6">
        <f t="shared" si="27"/>
        <v>0.97123342133064816</v>
      </c>
      <c r="O1734" s="2">
        <v>0</v>
      </c>
      <c r="P1734" s="2">
        <v>0</v>
      </c>
    </row>
    <row r="1735" spans="1:16" ht="30" x14ac:dyDescent="0.25">
      <c r="A1735" s="1" t="s">
        <v>1882</v>
      </c>
      <c r="B1735" s="1" t="s">
        <v>40</v>
      </c>
      <c r="C1735" s="1" t="s">
        <v>7</v>
      </c>
      <c r="D1735" s="13" t="s">
        <v>324</v>
      </c>
      <c r="E1735" s="13" t="s">
        <v>324</v>
      </c>
      <c r="F1735" s="11" t="s">
        <v>2013</v>
      </c>
      <c r="G1735" s="1" t="s">
        <v>2014</v>
      </c>
      <c r="H1735" s="1" t="s">
        <v>124</v>
      </c>
      <c r="I1735" s="1" t="s">
        <v>124</v>
      </c>
      <c r="J1735" s="2">
        <v>425006</v>
      </c>
      <c r="K1735" s="2">
        <v>234409</v>
      </c>
      <c r="L1735" s="2">
        <v>234409</v>
      </c>
      <c r="M1735" s="2">
        <v>0</v>
      </c>
      <c r="N1735" s="6">
        <f t="shared" si="27"/>
        <v>0</v>
      </c>
      <c r="O1735" s="2">
        <v>546952</v>
      </c>
      <c r="P1735" s="2">
        <v>0</v>
      </c>
    </row>
    <row r="1736" spans="1:16" ht="30" x14ac:dyDescent="0.25">
      <c r="A1736" s="1" t="s">
        <v>1882</v>
      </c>
      <c r="B1736" s="1" t="s">
        <v>40</v>
      </c>
      <c r="C1736" s="1" t="s">
        <v>7</v>
      </c>
      <c r="D1736" s="13" t="s">
        <v>324</v>
      </c>
      <c r="E1736" s="13" t="s">
        <v>324</v>
      </c>
      <c r="F1736" s="11" t="s">
        <v>356</v>
      </c>
      <c r="G1736" s="1" t="s">
        <v>2015</v>
      </c>
      <c r="H1736" s="1" t="s">
        <v>124</v>
      </c>
      <c r="I1736" s="1" t="s">
        <v>124</v>
      </c>
      <c r="J1736" s="2">
        <v>1278799</v>
      </c>
      <c r="K1736" s="2">
        <v>1301562</v>
      </c>
      <c r="L1736" s="2">
        <v>1301562</v>
      </c>
      <c r="M1736" s="2">
        <v>1301133.787</v>
      </c>
      <c r="N1736" s="6">
        <f t="shared" si="27"/>
        <v>0.9996710006899403</v>
      </c>
      <c r="O1736" s="2">
        <v>0</v>
      </c>
      <c r="P1736" s="2">
        <v>0</v>
      </c>
    </row>
    <row r="1737" spans="1:16" ht="30" x14ac:dyDescent="0.25">
      <c r="A1737" s="1" t="s">
        <v>1882</v>
      </c>
      <c r="B1737" s="1" t="s">
        <v>40</v>
      </c>
      <c r="C1737" s="1" t="s">
        <v>7</v>
      </c>
      <c r="D1737" s="13" t="s">
        <v>324</v>
      </c>
      <c r="E1737" s="13" t="s">
        <v>324</v>
      </c>
      <c r="F1737" s="11" t="s">
        <v>2016</v>
      </c>
      <c r="G1737" s="1" t="s">
        <v>3306</v>
      </c>
      <c r="H1737" s="1" t="s">
        <v>124</v>
      </c>
      <c r="I1737" s="1" t="s">
        <v>124</v>
      </c>
      <c r="J1737" s="2">
        <v>1108522</v>
      </c>
      <c r="K1737" s="2">
        <v>539070</v>
      </c>
      <c r="L1737" s="2">
        <v>539070</v>
      </c>
      <c r="M1737" s="2">
        <v>0</v>
      </c>
      <c r="N1737" s="6">
        <f t="shared" si="27"/>
        <v>0</v>
      </c>
      <c r="O1737" s="2">
        <v>1094474</v>
      </c>
      <c r="P1737" s="2">
        <v>0</v>
      </c>
    </row>
    <row r="1738" spans="1:16" ht="30" x14ac:dyDescent="0.25">
      <c r="A1738" s="1" t="s">
        <v>1882</v>
      </c>
      <c r="B1738" s="1" t="s">
        <v>40</v>
      </c>
      <c r="C1738" s="1" t="s">
        <v>7</v>
      </c>
      <c r="D1738" s="13" t="s">
        <v>322</v>
      </c>
      <c r="E1738" s="13" t="s">
        <v>322</v>
      </c>
      <c r="F1738" s="11" t="s">
        <v>2017</v>
      </c>
      <c r="G1738" s="1" t="s">
        <v>2018</v>
      </c>
      <c r="H1738" s="1" t="s">
        <v>9</v>
      </c>
      <c r="I1738" s="1" t="s">
        <v>10</v>
      </c>
      <c r="J1738" s="2">
        <v>1044000</v>
      </c>
      <c r="K1738" s="2">
        <v>1009505</v>
      </c>
      <c r="L1738" s="2">
        <v>1009505</v>
      </c>
      <c r="M1738" s="2">
        <v>637714.88100000005</v>
      </c>
      <c r="N1738" s="6">
        <f t="shared" si="27"/>
        <v>0.63171047295456695</v>
      </c>
      <c r="O1738" s="2">
        <v>0</v>
      </c>
      <c r="P1738" s="2">
        <v>0</v>
      </c>
    </row>
    <row r="1739" spans="1:16" ht="45" x14ac:dyDescent="0.25">
      <c r="A1739" s="1" t="s">
        <v>1882</v>
      </c>
      <c r="B1739" s="1" t="s">
        <v>40</v>
      </c>
      <c r="C1739" s="1" t="s">
        <v>7</v>
      </c>
      <c r="D1739" s="13" t="s">
        <v>321</v>
      </c>
      <c r="E1739" s="13" t="s">
        <v>4062</v>
      </c>
      <c r="F1739" s="11" t="s">
        <v>2019</v>
      </c>
      <c r="G1739" s="1" t="s">
        <v>2020</v>
      </c>
      <c r="H1739" s="1" t="s">
        <v>9</v>
      </c>
      <c r="I1739" s="1" t="s">
        <v>10</v>
      </c>
      <c r="J1739" s="2">
        <v>460322</v>
      </c>
      <c r="K1739" s="2">
        <v>460323</v>
      </c>
      <c r="L1739" s="2">
        <v>460323</v>
      </c>
      <c r="M1739" s="2">
        <v>430136.48499999999</v>
      </c>
      <c r="N1739" s="6">
        <f t="shared" si="27"/>
        <v>0.93442318763129362</v>
      </c>
      <c r="O1739" s="2">
        <v>0</v>
      </c>
      <c r="P1739" s="2">
        <v>0</v>
      </c>
    </row>
    <row r="1740" spans="1:16" ht="45" x14ac:dyDescent="0.25">
      <c r="A1740" s="1" t="s">
        <v>1882</v>
      </c>
      <c r="B1740" s="1" t="s">
        <v>40</v>
      </c>
      <c r="C1740" s="1" t="s">
        <v>7</v>
      </c>
      <c r="D1740" s="13" t="s">
        <v>321</v>
      </c>
      <c r="E1740" s="13" t="s">
        <v>4062</v>
      </c>
      <c r="F1740" s="11" t="s">
        <v>4658</v>
      </c>
      <c r="G1740" s="1" t="s">
        <v>4659</v>
      </c>
      <c r="H1740" s="1" t="s">
        <v>124</v>
      </c>
      <c r="I1740" s="1" t="s">
        <v>124</v>
      </c>
      <c r="J1740" s="2">
        <v>0</v>
      </c>
      <c r="K1740" s="2">
        <v>10</v>
      </c>
      <c r="L1740" s="2">
        <v>10</v>
      </c>
      <c r="M1740" s="2">
        <v>0</v>
      </c>
      <c r="N1740" s="6">
        <f t="shared" si="27"/>
        <v>0</v>
      </c>
      <c r="O1740" s="2">
        <v>1067570</v>
      </c>
      <c r="P1740" s="2">
        <v>0</v>
      </c>
    </row>
    <row r="1741" spans="1:16" ht="30" x14ac:dyDescent="0.25">
      <c r="A1741" s="1" t="s">
        <v>1882</v>
      </c>
      <c r="B1741" s="1" t="s">
        <v>42</v>
      </c>
      <c r="C1741" s="1" t="s">
        <v>7</v>
      </c>
      <c r="D1741" s="13" t="s">
        <v>324</v>
      </c>
      <c r="E1741" s="13" t="s">
        <v>324</v>
      </c>
      <c r="F1741" s="11" t="s">
        <v>2021</v>
      </c>
      <c r="G1741" s="1" t="s">
        <v>2022</v>
      </c>
      <c r="H1741" s="1" t="s">
        <v>9</v>
      </c>
      <c r="I1741" s="1" t="s">
        <v>10</v>
      </c>
      <c r="J1741" s="2">
        <v>52200</v>
      </c>
      <c r="K1741" s="2">
        <v>552850</v>
      </c>
      <c r="L1741" s="2">
        <v>552850</v>
      </c>
      <c r="M1741" s="2">
        <v>24747.323</v>
      </c>
      <c r="N1741" s="6">
        <f t="shared" si="27"/>
        <v>4.4763178077236142E-2</v>
      </c>
      <c r="O1741" s="2">
        <v>0</v>
      </c>
      <c r="P1741" s="2">
        <v>0</v>
      </c>
    </row>
    <row r="1742" spans="1:16" ht="45" x14ac:dyDescent="0.25">
      <c r="A1742" s="1" t="s">
        <v>1882</v>
      </c>
      <c r="B1742" s="1" t="s">
        <v>42</v>
      </c>
      <c r="C1742" s="1" t="s">
        <v>7</v>
      </c>
      <c r="D1742" s="13" t="s">
        <v>321</v>
      </c>
      <c r="E1742" s="13" t="s">
        <v>4062</v>
      </c>
      <c r="F1742" s="11" t="s">
        <v>2023</v>
      </c>
      <c r="G1742" s="1" t="s">
        <v>2024</v>
      </c>
      <c r="H1742" s="1" t="s">
        <v>9</v>
      </c>
      <c r="I1742" s="1" t="s">
        <v>10</v>
      </c>
      <c r="J1742" s="2">
        <v>143510</v>
      </c>
      <c r="K1742" s="2">
        <v>353496</v>
      </c>
      <c r="L1742" s="2">
        <v>353496</v>
      </c>
      <c r="M1742" s="2">
        <v>118917.052</v>
      </c>
      <c r="N1742" s="6">
        <f t="shared" si="27"/>
        <v>0.33640282209699685</v>
      </c>
      <c r="O1742" s="2">
        <v>0</v>
      </c>
      <c r="P1742" s="2">
        <v>0</v>
      </c>
    </row>
    <row r="1743" spans="1:16" ht="30" x14ac:dyDescent="0.25">
      <c r="A1743" s="1" t="s">
        <v>1882</v>
      </c>
      <c r="B1743" s="1" t="s">
        <v>42</v>
      </c>
      <c r="C1743" s="1" t="s">
        <v>7</v>
      </c>
      <c r="D1743" s="13" t="s">
        <v>3307</v>
      </c>
      <c r="E1743" s="13" t="s">
        <v>3307</v>
      </c>
      <c r="F1743" s="11" t="s">
        <v>3308</v>
      </c>
      <c r="G1743" s="1" t="s">
        <v>3309</v>
      </c>
      <c r="H1743" s="1" t="s">
        <v>44</v>
      </c>
      <c r="I1743" s="1" t="s">
        <v>1597</v>
      </c>
      <c r="J1743" s="2">
        <v>84063</v>
      </c>
      <c r="K1743" s="2">
        <v>120543</v>
      </c>
      <c r="L1743" s="2">
        <v>120543</v>
      </c>
      <c r="M1743" s="2">
        <v>0</v>
      </c>
      <c r="N1743" s="6">
        <f t="shared" si="27"/>
        <v>0</v>
      </c>
      <c r="O1743" s="2">
        <v>0</v>
      </c>
      <c r="P1743" s="2">
        <v>0</v>
      </c>
    </row>
    <row r="1744" spans="1:16" ht="45" x14ac:dyDescent="0.25">
      <c r="A1744" s="1" t="s">
        <v>1882</v>
      </c>
      <c r="B1744" s="1" t="s">
        <v>42</v>
      </c>
      <c r="C1744" s="1" t="s">
        <v>7</v>
      </c>
      <c r="D1744" s="13" t="s">
        <v>321</v>
      </c>
      <c r="E1744" s="13" t="s">
        <v>4062</v>
      </c>
      <c r="F1744" s="11" t="s">
        <v>3310</v>
      </c>
      <c r="G1744" s="1" t="s">
        <v>3311</v>
      </c>
      <c r="H1744" s="1" t="s">
        <v>290</v>
      </c>
      <c r="I1744" s="1" t="s">
        <v>291</v>
      </c>
      <c r="J1744" s="2">
        <v>347798</v>
      </c>
      <c r="K1744" s="2">
        <v>0</v>
      </c>
      <c r="L1744" s="2">
        <v>0</v>
      </c>
      <c r="M1744" s="2">
        <v>0</v>
      </c>
      <c r="N1744" s="6" t="str">
        <f t="shared" si="27"/>
        <v>-</v>
      </c>
      <c r="O1744" s="2">
        <v>0</v>
      </c>
      <c r="P1744" s="2">
        <v>0</v>
      </c>
    </row>
    <row r="1745" spans="1:16" ht="45" x14ac:dyDescent="0.25">
      <c r="A1745" s="1" t="s">
        <v>1882</v>
      </c>
      <c r="B1745" s="1" t="s">
        <v>42</v>
      </c>
      <c r="C1745" s="1" t="s">
        <v>7</v>
      </c>
      <c r="D1745" s="13" t="s">
        <v>321</v>
      </c>
      <c r="E1745" s="13" t="s">
        <v>4062</v>
      </c>
      <c r="F1745" s="11" t="s">
        <v>3312</v>
      </c>
      <c r="G1745" s="1" t="s">
        <v>3313</v>
      </c>
      <c r="H1745" s="1" t="s">
        <v>44</v>
      </c>
      <c r="I1745" s="1" t="s">
        <v>3314</v>
      </c>
      <c r="J1745" s="2">
        <v>287727</v>
      </c>
      <c r="K1745" s="2">
        <v>0</v>
      </c>
      <c r="L1745" s="2">
        <v>0</v>
      </c>
      <c r="M1745" s="2">
        <v>0</v>
      </c>
      <c r="N1745" s="6" t="str">
        <f t="shared" si="27"/>
        <v>-</v>
      </c>
      <c r="O1745" s="2">
        <v>0</v>
      </c>
      <c r="P1745" s="2">
        <v>0</v>
      </c>
    </row>
    <row r="1746" spans="1:16" ht="30" x14ac:dyDescent="0.25">
      <c r="A1746" s="1" t="s">
        <v>1882</v>
      </c>
      <c r="B1746" s="1" t="s">
        <v>42</v>
      </c>
      <c r="C1746" s="1" t="s">
        <v>7</v>
      </c>
      <c r="D1746" s="13" t="s">
        <v>3307</v>
      </c>
      <c r="E1746" s="13" t="s">
        <v>3307</v>
      </c>
      <c r="F1746" s="11" t="s">
        <v>3315</v>
      </c>
      <c r="G1746" s="1" t="s">
        <v>3316</v>
      </c>
      <c r="H1746" s="1" t="s">
        <v>290</v>
      </c>
      <c r="I1746" s="1" t="s">
        <v>297</v>
      </c>
      <c r="J1746" s="2">
        <v>84470</v>
      </c>
      <c r="K1746" s="2">
        <v>0</v>
      </c>
      <c r="L1746" s="2">
        <v>0</v>
      </c>
      <c r="M1746" s="2">
        <v>0</v>
      </c>
      <c r="N1746" s="6" t="str">
        <f t="shared" si="27"/>
        <v>-</v>
      </c>
      <c r="O1746" s="2">
        <v>0</v>
      </c>
      <c r="P1746" s="2">
        <v>0</v>
      </c>
    </row>
    <row r="1747" spans="1:16" ht="30" x14ac:dyDescent="0.25">
      <c r="A1747" s="1" t="s">
        <v>1882</v>
      </c>
      <c r="B1747" s="1" t="s">
        <v>6</v>
      </c>
      <c r="C1747" s="1" t="s">
        <v>7</v>
      </c>
      <c r="D1747" s="13" t="s">
        <v>2025</v>
      </c>
      <c r="E1747" s="13" t="s">
        <v>2025</v>
      </c>
      <c r="F1747" s="11" t="s">
        <v>2026</v>
      </c>
      <c r="G1747" s="1" t="s">
        <v>2027</v>
      </c>
      <c r="H1747" s="1" t="s">
        <v>9</v>
      </c>
      <c r="I1747" s="1" t="s">
        <v>10</v>
      </c>
      <c r="J1747" s="2">
        <v>6910801</v>
      </c>
      <c r="K1747" s="2">
        <v>6910801</v>
      </c>
      <c r="L1747" s="2">
        <v>6910801</v>
      </c>
      <c r="M1747" s="2">
        <v>4822110.03</v>
      </c>
      <c r="N1747" s="6">
        <f t="shared" si="27"/>
        <v>0.69776427218784054</v>
      </c>
      <c r="O1747" s="2">
        <v>1951743</v>
      </c>
      <c r="P1747" s="2">
        <v>0</v>
      </c>
    </row>
    <row r="1748" spans="1:16" ht="30" x14ac:dyDescent="0.25">
      <c r="A1748" s="1" t="s">
        <v>1882</v>
      </c>
      <c r="B1748" s="1" t="s">
        <v>6</v>
      </c>
      <c r="C1748" s="1" t="s">
        <v>7</v>
      </c>
      <c r="D1748" s="13" t="s">
        <v>3307</v>
      </c>
      <c r="E1748" s="13" t="s">
        <v>3307</v>
      </c>
      <c r="F1748" s="11" t="s">
        <v>3317</v>
      </c>
      <c r="G1748" s="1" t="s">
        <v>3318</v>
      </c>
      <c r="H1748" s="1" t="s">
        <v>9</v>
      </c>
      <c r="I1748" s="1" t="s">
        <v>10</v>
      </c>
      <c r="J1748" s="2">
        <v>15217563</v>
      </c>
      <c r="K1748" s="2">
        <v>0</v>
      </c>
      <c r="L1748" s="2">
        <v>0</v>
      </c>
      <c r="M1748" s="2">
        <v>0</v>
      </c>
      <c r="N1748" s="6" t="str">
        <f t="shared" si="27"/>
        <v>-</v>
      </c>
      <c r="O1748" s="2">
        <v>0</v>
      </c>
      <c r="P1748" s="2">
        <v>0</v>
      </c>
    </row>
    <row r="1749" spans="1:16" ht="30" x14ac:dyDescent="0.25">
      <c r="A1749" s="1" t="s">
        <v>2028</v>
      </c>
      <c r="B1749" s="1" t="s">
        <v>46</v>
      </c>
      <c r="C1749" s="1" t="s">
        <v>7</v>
      </c>
      <c r="D1749" s="13" t="s">
        <v>357</v>
      </c>
      <c r="E1749" s="13" t="s">
        <v>4063</v>
      </c>
      <c r="F1749" s="11" t="s">
        <v>2029</v>
      </c>
      <c r="G1749" s="1" t="s">
        <v>2030</v>
      </c>
      <c r="H1749" s="1" t="s">
        <v>49</v>
      </c>
      <c r="I1749" s="1" t="s">
        <v>49</v>
      </c>
      <c r="J1749" s="2">
        <v>991418</v>
      </c>
      <c r="K1749" s="2">
        <v>990072</v>
      </c>
      <c r="L1749" s="2">
        <v>990072</v>
      </c>
      <c r="M1749" s="2">
        <v>647187.99</v>
      </c>
      <c r="N1749" s="6">
        <f t="shared" si="27"/>
        <v>0.65367770222771682</v>
      </c>
      <c r="O1749" s="2">
        <v>907207</v>
      </c>
      <c r="P1749" s="2">
        <v>512253</v>
      </c>
    </row>
    <row r="1750" spans="1:16" ht="30" x14ac:dyDescent="0.25">
      <c r="A1750" s="1" t="s">
        <v>2028</v>
      </c>
      <c r="B1750" s="1" t="s">
        <v>14</v>
      </c>
      <c r="C1750" s="1" t="s">
        <v>7</v>
      </c>
      <c r="D1750" s="13" t="s">
        <v>357</v>
      </c>
      <c r="E1750" s="13" t="s">
        <v>4063</v>
      </c>
      <c r="F1750" s="11" t="s">
        <v>2031</v>
      </c>
      <c r="G1750" s="1" t="s">
        <v>2032</v>
      </c>
      <c r="H1750" s="1" t="s">
        <v>16</v>
      </c>
      <c r="I1750" s="1" t="s">
        <v>16</v>
      </c>
      <c r="J1750" s="2">
        <v>1394395</v>
      </c>
      <c r="K1750" s="2">
        <v>1108007</v>
      </c>
      <c r="L1750" s="2">
        <v>1108007</v>
      </c>
      <c r="M1750" s="2">
        <v>778605.34100000001</v>
      </c>
      <c r="N1750" s="6">
        <f t="shared" si="27"/>
        <v>0.70270796213381326</v>
      </c>
      <c r="O1750" s="2">
        <v>590539</v>
      </c>
      <c r="P1750" s="2">
        <v>224816</v>
      </c>
    </row>
    <row r="1751" spans="1:16" ht="45" x14ac:dyDescent="0.25">
      <c r="A1751" s="1" t="s">
        <v>2028</v>
      </c>
      <c r="B1751" s="1" t="s">
        <v>14</v>
      </c>
      <c r="C1751" s="1" t="s">
        <v>7</v>
      </c>
      <c r="D1751" s="13" t="s">
        <v>358</v>
      </c>
      <c r="E1751" s="13" t="s">
        <v>4063</v>
      </c>
      <c r="F1751" s="11" t="s">
        <v>2033</v>
      </c>
      <c r="G1751" s="1" t="s">
        <v>2034</v>
      </c>
      <c r="H1751" s="1" t="s">
        <v>146</v>
      </c>
      <c r="I1751" s="1" t="s">
        <v>2479</v>
      </c>
      <c r="J1751" s="2">
        <v>643624</v>
      </c>
      <c r="K1751" s="2">
        <v>501118</v>
      </c>
      <c r="L1751" s="2">
        <v>501118</v>
      </c>
      <c r="M1751" s="2">
        <v>372654.41100000002</v>
      </c>
      <c r="N1751" s="6">
        <f t="shared" si="27"/>
        <v>0.743646029478087</v>
      </c>
      <c r="O1751" s="2">
        <v>492333</v>
      </c>
      <c r="P1751" s="2">
        <v>223473</v>
      </c>
    </row>
    <row r="1752" spans="1:16" ht="30" x14ac:dyDescent="0.25">
      <c r="A1752" s="1" t="s">
        <v>2028</v>
      </c>
      <c r="B1752" s="1" t="s">
        <v>14</v>
      </c>
      <c r="C1752" s="1" t="s">
        <v>7</v>
      </c>
      <c r="D1752" s="13" t="s">
        <v>358</v>
      </c>
      <c r="E1752" s="13" t="s">
        <v>4064</v>
      </c>
      <c r="F1752" s="11" t="s">
        <v>3887</v>
      </c>
      <c r="G1752" s="1" t="s">
        <v>3888</v>
      </c>
      <c r="H1752" s="1" t="s">
        <v>16</v>
      </c>
      <c r="I1752" s="1" t="s">
        <v>16</v>
      </c>
      <c r="J1752" s="2">
        <v>0</v>
      </c>
      <c r="K1752" s="2">
        <v>2000</v>
      </c>
      <c r="L1752" s="2">
        <v>2000</v>
      </c>
      <c r="M1752" s="2">
        <v>101.959</v>
      </c>
      <c r="N1752" s="6">
        <f t="shared" si="27"/>
        <v>5.0979500000000004E-2</v>
      </c>
      <c r="O1752" s="2">
        <v>0</v>
      </c>
      <c r="P1752" s="2">
        <v>0</v>
      </c>
    </row>
    <row r="1753" spans="1:16" ht="30" x14ac:dyDescent="0.25">
      <c r="A1753" s="1" t="s">
        <v>2028</v>
      </c>
      <c r="B1753" s="1" t="s">
        <v>57</v>
      </c>
      <c r="C1753" s="1" t="s">
        <v>7</v>
      </c>
      <c r="D1753" s="13" t="s">
        <v>357</v>
      </c>
      <c r="E1753" s="13" t="s">
        <v>4063</v>
      </c>
      <c r="F1753" s="11" t="s">
        <v>2035</v>
      </c>
      <c r="G1753" s="1" t="s">
        <v>2036</v>
      </c>
      <c r="H1753" s="1" t="s">
        <v>58</v>
      </c>
      <c r="I1753" s="1" t="s">
        <v>58</v>
      </c>
      <c r="J1753" s="2">
        <v>188181</v>
      </c>
      <c r="K1753" s="2">
        <v>258470</v>
      </c>
      <c r="L1753" s="2">
        <v>258470</v>
      </c>
      <c r="M1753" s="2">
        <v>128085.44499999999</v>
      </c>
      <c r="N1753" s="6">
        <f t="shared" si="27"/>
        <v>0.49555246256818969</v>
      </c>
      <c r="O1753" s="2">
        <v>296874</v>
      </c>
      <c r="P1753" s="2">
        <v>303206</v>
      </c>
    </row>
    <row r="1754" spans="1:16" ht="30" x14ac:dyDescent="0.25">
      <c r="A1754" s="1" t="s">
        <v>2028</v>
      </c>
      <c r="B1754" s="1" t="s">
        <v>57</v>
      </c>
      <c r="C1754" s="1" t="s">
        <v>7</v>
      </c>
      <c r="D1754" s="13" t="s">
        <v>357</v>
      </c>
      <c r="E1754" s="13" t="s">
        <v>4063</v>
      </c>
      <c r="F1754" s="11" t="s">
        <v>2037</v>
      </c>
      <c r="G1754" s="1" t="s">
        <v>2038</v>
      </c>
      <c r="H1754" s="1" t="s">
        <v>151</v>
      </c>
      <c r="I1754" s="1" t="s">
        <v>323</v>
      </c>
      <c r="J1754" s="2">
        <v>458971</v>
      </c>
      <c r="K1754" s="2">
        <v>248870</v>
      </c>
      <c r="L1754" s="2">
        <v>248870</v>
      </c>
      <c r="M1754" s="2">
        <v>128305.583</v>
      </c>
      <c r="N1754" s="6">
        <f t="shared" si="27"/>
        <v>0.51555262988708961</v>
      </c>
      <c r="O1754" s="2">
        <v>1065054</v>
      </c>
      <c r="P1754" s="2">
        <v>1236387</v>
      </c>
    </row>
    <row r="1755" spans="1:16" ht="30" x14ac:dyDescent="0.25">
      <c r="A1755" s="1" t="s">
        <v>2028</v>
      </c>
      <c r="B1755" s="1" t="s">
        <v>57</v>
      </c>
      <c r="C1755" s="1" t="s">
        <v>7</v>
      </c>
      <c r="D1755" s="13" t="s">
        <v>358</v>
      </c>
      <c r="E1755" s="13" t="s">
        <v>4063</v>
      </c>
      <c r="F1755" s="11" t="s">
        <v>2039</v>
      </c>
      <c r="G1755" s="1" t="s">
        <v>2040</v>
      </c>
      <c r="H1755" s="1" t="s">
        <v>383</v>
      </c>
      <c r="I1755" s="1" t="s">
        <v>2480</v>
      </c>
      <c r="J1755" s="2">
        <v>481802</v>
      </c>
      <c r="K1755" s="2">
        <v>492829</v>
      </c>
      <c r="L1755" s="2">
        <v>492829</v>
      </c>
      <c r="M1755" s="2">
        <v>415980.32500000001</v>
      </c>
      <c r="N1755" s="6">
        <f t="shared" si="27"/>
        <v>0.84406624813069042</v>
      </c>
      <c r="O1755" s="2">
        <v>473208</v>
      </c>
      <c r="P1755" s="2">
        <v>0</v>
      </c>
    </row>
    <row r="1756" spans="1:16" ht="30" x14ac:dyDescent="0.25">
      <c r="A1756" s="1" t="s">
        <v>2028</v>
      </c>
      <c r="B1756" s="1" t="s">
        <v>57</v>
      </c>
      <c r="C1756" s="1" t="s">
        <v>7</v>
      </c>
      <c r="D1756" s="13" t="s">
        <v>358</v>
      </c>
      <c r="E1756" s="13" t="s">
        <v>4064</v>
      </c>
      <c r="F1756" s="11" t="s">
        <v>3889</v>
      </c>
      <c r="G1756" s="1" t="s">
        <v>3890</v>
      </c>
      <c r="H1756" s="1" t="s">
        <v>58</v>
      </c>
      <c r="I1756" s="1" t="s">
        <v>58</v>
      </c>
      <c r="J1756" s="2">
        <v>0</v>
      </c>
      <c r="K1756" s="2">
        <v>2000</v>
      </c>
      <c r="L1756" s="2">
        <v>2000</v>
      </c>
      <c r="M1756" s="2">
        <v>0</v>
      </c>
      <c r="N1756" s="6">
        <f t="shared" si="27"/>
        <v>0</v>
      </c>
      <c r="O1756" s="2">
        <v>0</v>
      </c>
      <c r="P1756" s="2">
        <v>0</v>
      </c>
    </row>
    <row r="1757" spans="1:16" ht="30" x14ac:dyDescent="0.25">
      <c r="A1757" s="1" t="s">
        <v>2028</v>
      </c>
      <c r="B1757" s="1" t="s">
        <v>57</v>
      </c>
      <c r="C1757" s="1" t="s">
        <v>7</v>
      </c>
      <c r="D1757" s="13" t="s">
        <v>2041</v>
      </c>
      <c r="E1757" s="13" t="s">
        <v>2075</v>
      </c>
      <c r="F1757" s="11" t="s">
        <v>2042</v>
      </c>
      <c r="G1757" s="1" t="s">
        <v>2043</v>
      </c>
      <c r="H1757" s="1" t="s">
        <v>58</v>
      </c>
      <c r="I1757" s="1" t="s">
        <v>58</v>
      </c>
      <c r="J1757" s="2">
        <v>1428976</v>
      </c>
      <c r="K1757" s="2">
        <v>1051424</v>
      </c>
      <c r="L1757" s="2">
        <v>1051424</v>
      </c>
      <c r="M1757" s="2">
        <v>808840.43500000006</v>
      </c>
      <c r="N1757" s="6">
        <f t="shared" si="27"/>
        <v>0.76928093233557537</v>
      </c>
      <c r="O1757" s="2">
        <v>959857</v>
      </c>
      <c r="P1757" s="2">
        <v>898303</v>
      </c>
    </row>
    <row r="1758" spans="1:16" ht="30" x14ac:dyDescent="0.25">
      <c r="A1758" s="1" t="s">
        <v>2028</v>
      </c>
      <c r="B1758" s="1" t="s">
        <v>57</v>
      </c>
      <c r="C1758" s="1" t="s">
        <v>7</v>
      </c>
      <c r="D1758" s="13" t="s">
        <v>357</v>
      </c>
      <c r="E1758" s="13" t="s">
        <v>4065</v>
      </c>
      <c r="F1758" s="11" t="s">
        <v>2044</v>
      </c>
      <c r="G1758" s="1" t="s">
        <v>2045</v>
      </c>
      <c r="H1758" s="1" t="s">
        <v>58</v>
      </c>
      <c r="I1758" s="1" t="s">
        <v>58</v>
      </c>
      <c r="J1758" s="2">
        <v>309788</v>
      </c>
      <c r="K1758" s="2">
        <v>315392</v>
      </c>
      <c r="L1758" s="2">
        <v>315392</v>
      </c>
      <c r="M1758" s="2">
        <v>315392</v>
      </c>
      <c r="N1758" s="6">
        <f t="shared" si="27"/>
        <v>1</v>
      </c>
      <c r="O1758" s="2">
        <v>309788</v>
      </c>
      <c r="P1758" s="2">
        <v>309788</v>
      </c>
    </row>
    <row r="1759" spans="1:16" ht="30" x14ac:dyDescent="0.25">
      <c r="A1759" s="1" t="s">
        <v>2028</v>
      </c>
      <c r="B1759" s="1" t="s">
        <v>57</v>
      </c>
      <c r="C1759" s="1" t="s">
        <v>7</v>
      </c>
      <c r="D1759" s="13" t="s">
        <v>358</v>
      </c>
      <c r="E1759" s="13" t="s">
        <v>4063</v>
      </c>
      <c r="F1759" s="11" t="s">
        <v>2046</v>
      </c>
      <c r="G1759" s="1" t="s">
        <v>2047</v>
      </c>
      <c r="H1759" s="1" t="s">
        <v>383</v>
      </c>
      <c r="I1759" s="1" t="s">
        <v>2481</v>
      </c>
      <c r="J1759" s="2">
        <v>1005832</v>
      </c>
      <c r="K1759" s="2">
        <v>1370713</v>
      </c>
      <c r="L1759" s="2">
        <v>1370713</v>
      </c>
      <c r="M1759" s="2">
        <v>1163173.044</v>
      </c>
      <c r="N1759" s="6">
        <f t="shared" si="27"/>
        <v>0.8485897806470063</v>
      </c>
      <c r="O1759" s="2">
        <v>602676</v>
      </c>
      <c r="P1759" s="2">
        <v>0</v>
      </c>
    </row>
    <row r="1760" spans="1:16" ht="30" x14ac:dyDescent="0.25">
      <c r="A1760" s="1" t="s">
        <v>2028</v>
      </c>
      <c r="B1760" s="1" t="s">
        <v>57</v>
      </c>
      <c r="C1760" s="1" t="s">
        <v>7</v>
      </c>
      <c r="D1760" s="13" t="s">
        <v>358</v>
      </c>
      <c r="E1760" s="13" t="s">
        <v>4066</v>
      </c>
      <c r="F1760" s="11" t="s">
        <v>3891</v>
      </c>
      <c r="G1760" s="1" t="s">
        <v>3892</v>
      </c>
      <c r="H1760" s="1" t="s">
        <v>383</v>
      </c>
      <c r="I1760" s="1" t="s">
        <v>2481</v>
      </c>
      <c r="J1760" s="2">
        <v>0</v>
      </c>
      <c r="K1760" s="2">
        <v>70000</v>
      </c>
      <c r="L1760" s="2">
        <v>70000</v>
      </c>
      <c r="M1760" s="2">
        <v>71.715000000000003</v>
      </c>
      <c r="N1760" s="6">
        <f t="shared" si="27"/>
        <v>1.0245E-3</v>
      </c>
      <c r="O1760" s="2">
        <v>0</v>
      </c>
      <c r="P1760" s="2">
        <v>0</v>
      </c>
    </row>
    <row r="1761" spans="1:16" ht="30" x14ac:dyDescent="0.25">
      <c r="A1761" s="1" t="s">
        <v>2028</v>
      </c>
      <c r="B1761" s="1" t="s">
        <v>21</v>
      </c>
      <c r="C1761" s="1" t="s">
        <v>7</v>
      </c>
      <c r="D1761" s="13" t="s">
        <v>357</v>
      </c>
      <c r="E1761" s="13" t="s">
        <v>4063</v>
      </c>
      <c r="F1761" s="11" t="s">
        <v>2048</v>
      </c>
      <c r="G1761" s="1" t="s">
        <v>2049</v>
      </c>
      <c r="H1761" s="1" t="s">
        <v>22</v>
      </c>
      <c r="I1761" s="1" t="s">
        <v>1716</v>
      </c>
      <c r="J1761" s="2">
        <v>188181</v>
      </c>
      <c r="K1761" s="2">
        <v>290093</v>
      </c>
      <c r="L1761" s="2">
        <v>290093</v>
      </c>
      <c r="M1761" s="2">
        <v>227828.739</v>
      </c>
      <c r="N1761" s="6">
        <f t="shared" si="27"/>
        <v>0.78536448311403584</v>
      </c>
      <c r="O1761" s="2">
        <v>239916</v>
      </c>
      <c r="P1761" s="2">
        <v>180123</v>
      </c>
    </row>
    <row r="1762" spans="1:16" ht="30" x14ac:dyDescent="0.25">
      <c r="A1762" s="1" t="s">
        <v>2028</v>
      </c>
      <c r="B1762" s="1" t="s">
        <v>21</v>
      </c>
      <c r="C1762" s="1" t="s">
        <v>7</v>
      </c>
      <c r="D1762" s="13" t="s">
        <v>361</v>
      </c>
      <c r="E1762" s="13" t="s">
        <v>4063</v>
      </c>
      <c r="F1762" s="11" t="s">
        <v>2050</v>
      </c>
      <c r="G1762" s="1" t="s">
        <v>2051</v>
      </c>
      <c r="H1762" s="1" t="s">
        <v>472</v>
      </c>
      <c r="I1762" s="1" t="s">
        <v>2482</v>
      </c>
      <c r="J1762" s="2">
        <v>290301</v>
      </c>
      <c r="K1762" s="2">
        <v>353400</v>
      </c>
      <c r="L1762" s="2">
        <v>353400</v>
      </c>
      <c r="M1762" s="2">
        <v>248459.94</v>
      </c>
      <c r="N1762" s="6">
        <f t="shared" si="27"/>
        <v>0.703055857385399</v>
      </c>
      <c r="O1762" s="2">
        <v>309279</v>
      </c>
      <c r="P1762" s="2">
        <v>259993</v>
      </c>
    </row>
    <row r="1763" spans="1:16" ht="30" x14ac:dyDescent="0.25">
      <c r="A1763" s="1" t="s">
        <v>2028</v>
      </c>
      <c r="B1763" s="1" t="s">
        <v>21</v>
      </c>
      <c r="C1763" s="1" t="s">
        <v>7</v>
      </c>
      <c r="D1763" s="13" t="s">
        <v>361</v>
      </c>
      <c r="E1763" s="13" t="s">
        <v>4067</v>
      </c>
      <c r="F1763" s="11" t="s">
        <v>3893</v>
      </c>
      <c r="G1763" s="1" t="s">
        <v>3894</v>
      </c>
      <c r="H1763" s="1" t="s">
        <v>9</v>
      </c>
      <c r="I1763" s="1" t="s">
        <v>10</v>
      </c>
      <c r="J1763" s="2">
        <v>0</v>
      </c>
      <c r="K1763" s="2">
        <v>2000</v>
      </c>
      <c r="L1763" s="2">
        <v>2000</v>
      </c>
      <c r="M1763" s="2">
        <v>0</v>
      </c>
      <c r="N1763" s="6">
        <f t="shared" si="27"/>
        <v>0</v>
      </c>
      <c r="O1763" s="2">
        <v>0</v>
      </c>
      <c r="P1763" s="2">
        <v>0</v>
      </c>
    </row>
    <row r="1764" spans="1:16" ht="30" x14ac:dyDescent="0.25">
      <c r="A1764" s="1" t="s">
        <v>2028</v>
      </c>
      <c r="B1764" s="1" t="s">
        <v>21</v>
      </c>
      <c r="C1764" s="1" t="s">
        <v>7</v>
      </c>
      <c r="D1764" s="13" t="s">
        <v>361</v>
      </c>
      <c r="E1764" s="13" t="s">
        <v>4064</v>
      </c>
      <c r="F1764" s="11" t="s">
        <v>4660</v>
      </c>
      <c r="G1764" s="1" t="s">
        <v>4661</v>
      </c>
      <c r="H1764" s="1" t="s">
        <v>472</v>
      </c>
      <c r="I1764" s="1" t="s">
        <v>2482</v>
      </c>
      <c r="J1764" s="2">
        <v>0</v>
      </c>
      <c r="K1764" s="2">
        <v>343066</v>
      </c>
      <c r="L1764" s="2">
        <v>343066</v>
      </c>
      <c r="M1764" s="2">
        <v>253581.03200000001</v>
      </c>
      <c r="N1764" s="6">
        <f t="shared" si="27"/>
        <v>0.73916107104755358</v>
      </c>
      <c r="O1764" s="2">
        <v>0</v>
      </c>
      <c r="P1764" s="2">
        <v>0</v>
      </c>
    </row>
    <row r="1765" spans="1:16" ht="30" x14ac:dyDescent="0.25">
      <c r="A1765" s="1" t="s">
        <v>2028</v>
      </c>
      <c r="B1765" s="1" t="s">
        <v>21</v>
      </c>
      <c r="C1765" s="1" t="s">
        <v>7</v>
      </c>
      <c r="D1765" s="13" t="s">
        <v>357</v>
      </c>
      <c r="E1765" s="13" t="s">
        <v>4064</v>
      </c>
      <c r="F1765" s="11" t="s">
        <v>3319</v>
      </c>
      <c r="G1765" s="1" t="s">
        <v>3320</v>
      </c>
      <c r="H1765" s="1" t="s">
        <v>22</v>
      </c>
      <c r="I1765" s="1" t="s">
        <v>1716</v>
      </c>
      <c r="J1765" s="2">
        <v>184324</v>
      </c>
      <c r="K1765" s="2">
        <v>0</v>
      </c>
      <c r="L1765" s="2">
        <v>0</v>
      </c>
      <c r="M1765" s="2">
        <v>0</v>
      </c>
      <c r="N1765" s="6" t="str">
        <f t="shared" si="27"/>
        <v>-</v>
      </c>
      <c r="O1765" s="2">
        <v>0</v>
      </c>
      <c r="P1765" s="2">
        <v>0</v>
      </c>
    </row>
    <row r="1766" spans="1:16" ht="30" x14ac:dyDescent="0.25">
      <c r="A1766" s="1" t="s">
        <v>2028</v>
      </c>
      <c r="B1766" s="1" t="s">
        <v>62</v>
      </c>
      <c r="C1766" s="1" t="s">
        <v>7</v>
      </c>
      <c r="D1766" s="13" t="s">
        <v>361</v>
      </c>
      <c r="E1766" s="13" t="s">
        <v>4063</v>
      </c>
      <c r="F1766" s="11" t="s">
        <v>2052</v>
      </c>
      <c r="G1766" s="1" t="s">
        <v>2053</v>
      </c>
      <c r="H1766" s="1" t="s">
        <v>2054</v>
      </c>
      <c r="I1766" s="1" t="s">
        <v>2055</v>
      </c>
      <c r="J1766" s="2">
        <v>1189707</v>
      </c>
      <c r="K1766" s="2">
        <v>1229288</v>
      </c>
      <c r="L1766" s="2">
        <v>1229288</v>
      </c>
      <c r="M1766" s="2">
        <v>908416.20299999998</v>
      </c>
      <c r="N1766" s="6">
        <f t="shared" si="27"/>
        <v>0.73897752438810105</v>
      </c>
      <c r="O1766" s="2">
        <v>366681</v>
      </c>
      <c r="P1766" s="2">
        <v>243463</v>
      </c>
    </row>
    <row r="1767" spans="1:16" ht="30" x14ac:dyDescent="0.25">
      <c r="A1767" s="1" t="s">
        <v>2028</v>
      </c>
      <c r="B1767" s="1" t="s">
        <v>62</v>
      </c>
      <c r="C1767" s="1" t="s">
        <v>7</v>
      </c>
      <c r="D1767" s="13" t="s">
        <v>357</v>
      </c>
      <c r="E1767" s="13" t="s">
        <v>4063</v>
      </c>
      <c r="F1767" s="11" t="s">
        <v>2056</v>
      </c>
      <c r="G1767" s="1" t="s">
        <v>2057</v>
      </c>
      <c r="H1767" s="1" t="s">
        <v>64</v>
      </c>
      <c r="I1767" s="1" t="s">
        <v>65</v>
      </c>
      <c r="J1767" s="2">
        <v>538814</v>
      </c>
      <c r="K1767" s="2">
        <v>361859</v>
      </c>
      <c r="L1767" s="2">
        <v>361859</v>
      </c>
      <c r="M1767" s="2">
        <v>227426.45500000002</v>
      </c>
      <c r="N1767" s="6">
        <f t="shared" si="27"/>
        <v>0.62849467610312304</v>
      </c>
      <c r="O1767" s="2">
        <v>972125</v>
      </c>
      <c r="P1767" s="2">
        <v>1179377</v>
      </c>
    </row>
    <row r="1768" spans="1:16" ht="30" x14ac:dyDescent="0.25">
      <c r="A1768" s="1" t="s">
        <v>2028</v>
      </c>
      <c r="B1768" s="1" t="s">
        <v>62</v>
      </c>
      <c r="C1768" s="1" t="s">
        <v>7</v>
      </c>
      <c r="D1768" s="13" t="s">
        <v>361</v>
      </c>
      <c r="E1768" s="13" t="s">
        <v>4067</v>
      </c>
      <c r="F1768" s="11" t="s">
        <v>2058</v>
      </c>
      <c r="G1768" s="1" t="s">
        <v>2059</v>
      </c>
      <c r="H1768" s="1" t="s">
        <v>9</v>
      </c>
      <c r="I1768" s="1" t="s">
        <v>10</v>
      </c>
      <c r="J1768" s="2">
        <v>15429829</v>
      </c>
      <c r="K1768" s="2">
        <v>20000</v>
      </c>
      <c r="L1768" s="2">
        <v>20000</v>
      </c>
      <c r="M1768" s="2">
        <v>0</v>
      </c>
      <c r="N1768" s="6">
        <f t="shared" si="27"/>
        <v>0</v>
      </c>
      <c r="O1768" s="2">
        <v>0</v>
      </c>
      <c r="P1768" s="2">
        <v>0</v>
      </c>
    </row>
    <row r="1769" spans="1:16" ht="30" x14ac:dyDescent="0.25">
      <c r="A1769" s="1" t="s">
        <v>2028</v>
      </c>
      <c r="B1769" s="1" t="s">
        <v>62</v>
      </c>
      <c r="C1769" s="1" t="s">
        <v>7</v>
      </c>
      <c r="D1769" s="13" t="s">
        <v>358</v>
      </c>
      <c r="E1769" s="13" t="s">
        <v>4063</v>
      </c>
      <c r="F1769" s="11" t="s">
        <v>2060</v>
      </c>
      <c r="G1769" s="1" t="s">
        <v>2061</v>
      </c>
      <c r="H1769" s="1" t="s">
        <v>481</v>
      </c>
      <c r="I1769" s="1" t="s">
        <v>2483</v>
      </c>
      <c r="J1769" s="2">
        <v>286717</v>
      </c>
      <c r="K1769" s="2">
        <v>346432</v>
      </c>
      <c r="L1769" s="2">
        <v>346432</v>
      </c>
      <c r="M1769" s="2">
        <v>252875.16099999999</v>
      </c>
      <c r="N1769" s="6">
        <f t="shared" si="27"/>
        <v>0.72994169418529464</v>
      </c>
      <c r="O1769" s="2">
        <v>238634</v>
      </c>
      <c r="P1769" s="2">
        <v>199820</v>
      </c>
    </row>
    <row r="1770" spans="1:16" ht="30" x14ac:dyDescent="0.25">
      <c r="A1770" s="1" t="s">
        <v>2028</v>
      </c>
      <c r="B1770" s="1" t="s">
        <v>62</v>
      </c>
      <c r="C1770" s="1" t="s">
        <v>7</v>
      </c>
      <c r="D1770" s="13" t="s">
        <v>358</v>
      </c>
      <c r="E1770" s="13" t="s">
        <v>4064</v>
      </c>
      <c r="F1770" s="11" t="s">
        <v>3895</v>
      </c>
      <c r="G1770" s="1" t="s">
        <v>3896</v>
      </c>
      <c r="H1770" s="1" t="s">
        <v>9</v>
      </c>
      <c r="I1770" s="1" t="s">
        <v>10</v>
      </c>
      <c r="J1770" s="2">
        <v>0</v>
      </c>
      <c r="K1770" s="2">
        <v>4000</v>
      </c>
      <c r="L1770" s="2">
        <v>4000</v>
      </c>
      <c r="M1770" s="2">
        <v>0</v>
      </c>
      <c r="N1770" s="6">
        <f t="shared" si="27"/>
        <v>0</v>
      </c>
      <c r="O1770" s="2">
        <v>0</v>
      </c>
      <c r="P1770" s="2">
        <v>0</v>
      </c>
    </row>
    <row r="1771" spans="1:16" ht="30" x14ac:dyDescent="0.25">
      <c r="A1771" s="1" t="s">
        <v>2028</v>
      </c>
      <c r="B1771" s="1" t="s">
        <v>62</v>
      </c>
      <c r="C1771" s="1" t="s">
        <v>7</v>
      </c>
      <c r="D1771" s="13" t="s">
        <v>358</v>
      </c>
      <c r="E1771" s="13" t="s">
        <v>4064</v>
      </c>
      <c r="F1771" s="11" t="s">
        <v>2062</v>
      </c>
      <c r="G1771" s="1" t="s">
        <v>2063</v>
      </c>
      <c r="H1771" s="1" t="s">
        <v>481</v>
      </c>
      <c r="I1771" s="1" t="s">
        <v>2483</v>
      </c>
      <c r="J1771" s="2">
        <v>1474583</v>
      </c>
      <c r="K1771" s="2">
        <v>4896590</v>
      </c>
      <c r="L1771" s="2">
        <v>4896590</v>
      </c>
      <c r="M1771" s="2">
        <v>3641276.4840000002</v>
      </c>
      <c r="N1771" s="6">
        <f t="shared" si="27"/>
        <v>0.74363515916178402</v>
      </c>
      <c r="O1771" s="2">
        <v>1474583</v>
      </c>
      <c r="P1771" s="2">
        <v>1474583</v>
      </c>
    </row>
    <row r="1772" spans="1:16" ht="30" x14ac:dyDescent="0.25">
      <c r="A1772" s="1" t="s">
        <v>2028</v>
      </c>
      <c r="B1772" s="1" t="s">
        <v>62</v>
      </c>
      <c r="C1772" s="1" t="s">
        <v>7</v>
      </c>
      <c r="D1772" s="13" t="s">
        <v>358</v>
      </c>
      <c r="E1772" s="13" t="s">
        <v>4065</v>
      </c>
      <c r="F1772" s="11" t="s">
        <v>2064</v>
      </c>
      <c r="G1772" s="1" t="s">
        <v>2065</v>
      </c>
      <c r="H1772" s="1" t="s">
        <v>481</v>
      </c>
      <c r="I1772" s="1" t="s">
        <v>2483</v>
      </c>
      <c r="J1772" s="2">
        <v>9123260</v>
      </c>
      <c r="K1772" s="2">
        <v>9840202</v>
      </c>
      <c r="L1772" s="2">
        <v>9840202</v>
      </c>
      <c r="M1772" s="2">
        <v>9744071.4350000005</v>
      </c>
      <c r="N1772" s="6">
        <f t="shared" si="27"/>
        <v>0.99023083418409508</v>
      </c>
      <c r="O1772" s="2">
        <v>9123260</v>
      </c>
      <c r="P1772" s="2">
        <v>9123260</v>
      </c>
    </row>
    <row r="1773" spans="1:16" ht="30" x14ac:dyDescent="0.25">
      <c r="A1773" s="1" t="s">
        <v>2028</v>
      </c>
      <c r="B1773" s="1" t="s">
        <v>62</v>
      </c>
      <c r="C1773" s="1" t="s">
        <v>7</v>
      </c>
      <c r="D1773" s="13" t="s">
        <v>2041</v>
      </c>
      <c r="E1773" s="13" t="s">
        <v>2075</v>
      </c>
      <c r="F1773" s="11" t="s">
        <v>3897</v>
      </c>
      <c r="G1773" s="1" t="s">
        <v>2484</v>
      </c>
      <c r="H1773" s="1" t="s">
        <v>64</v>
      </c>
      <c r="I1773" s="1" t="s">
        <v>69</v>
      </c>
      <c r="J1773" s="2">
        <v>0</v>
      </c>
      <c r="K1773" s="2">
        <v>266539</v>
      </c>
      <c r="L1773" s="2">
        <v>266539</v>
      </c>
      <c r="M1773" s="2">
        <v>0</v>
      </c>
      <c r="N1773" s="6">
        <f t="shared" si="27"/>
        <v>0</v>
      </c>
      <c r="O1773" s="2">
        <v>1133776</v>
      </c>
      <c r="P1773" s="2">
        <v>1187340</v>
      </c>
    </row>
    <row r="1774" spans="1:16" ht="30" x14ac:dyDescent="0.25">
      <c r="A1774" s="1" t="s">
        <v>2028</v>
      </c>
      <c r="B1774" s="1" t="s">
        <v>62</v>
      </c>
      <c r="C1774" s="1" t="s">
        <v>7</v>
      </c>
      <c r="D1774" s="13" t="s">
        <v>2041</v>
      </c>
      <c r="E1774" s="13" t="s">
        <v>2075</v>
      </c>
      <c r="F1774" s="11" t="s">
        <v>3898</v>
      </c>
      <c r="G1774" s="1" t="s">
        <v>2485</v>
      </c>
      <c r="H1774" s="1" t="s">
        <v>64</v>
      </c>
      <c r="I1774" s="1" t="s">
        <v>65</v>
      </c>
      <c r="J1774" s="2">
        <v>0</v>
      </c>
      <c r="K1774" s="2">
        <v>333709</v>
      </c>
      <c r="L1774" s="2">
        <v>333709</v>
      </c>
      <c r="M1774" s="2">
        <v>86.635999999999996</v>
      </c>
      <c r="N1774" s="6">
        <f t="shared" si="27"/>
        <v>2.5961541342906544E-4</v>
      </c>
      <c r="O1774" s="2">
        <v>1191268</v>
      </c>
      <c r="P1774" s="2">
        <v>1217827</v>
      </c>
    </row>
    <row r="1775" spans="1:16" ht="30" x14ac:dyDescent="0.25">
      <c r="A1775" s="1" t="s">
        <v>2028</v>
      </c>
      <c r="B1775" s="1" t="s">
        <v>62</v>
      </c>
      <c r="C1775" s="1" t="s">
        <v>7</v>
      </c>
      <c r="D1775" s="13" t="s">
        <v>12</v>
      </c>
      <c r="E1775" s="13" t="s">
        <v>12</v>
      </c>
      <c r="F1775" s="11" t="s">
        <v>3321</v>
      </c>
      <c r="G1775" s="1" t="s">
        <v>2484</v>
      </c>
      <c r="H1775" s="1" t="s">
        <v>64</v>
      </c>
      <c r="I1775" s="1" t="s">
        <v>69</v>
      </c>
      <c r="J1775" s="2">
        <v>1440242</v>
      </c>
      <c r="K1775" s="2">
        <v>0</v>
      </c>
      <c r="L1775" s="2">
        <v>0</v>
      </c>
      <c r="M1775" s="2">
        <v>0</v>
      </c>
      <c r="N1775" s="6" t="str">
        <f t="shared" si="27"/>
        <v>-</v>
      </c>
      <c r="O1775" s="2">
        <v>0</v>
      </c>
      <c r="P1775" s="2">
        <v>0</v>
      </c>
    </row>
    <row r="1776" spans="1:16" ht="30" x14ac:dyDescent="0.25">
      <c r="A1776" s="1" t="s">
        <v>2028</v>
      </c>
      <c r="B1776" s="1" t="s">
        <v>62</v>
      </c>
      <c r="C1776" s="1" t="s">
        <v>7</v>
      </c>
      <c r="D1776" s="13" t="s">
        <v>12</v>
      </c>
      <c r="E1776" s="13" t="s">
        <v>12</v>
      </c>
      <c r="F1776" s="11" t="s">
        <v>3322</v>
      </c>
      <c r="G1776" s="1" t="s">
        <v>2485</v>
      </c>
      <c r="H1776" s="1" t="s">
        <v>64</v>
      </c>
      <c r="I1776" s="1" t="s">
        <v>65</v>
      </c>
      <c r="J1776" s="2">
        <v>1559791</v>
      </c>
      <c r="K1776" s="2">
        <v>0</v>
      </c>
      <c r="L1776" s="2">
        <v>0</v>
      </c>
      <c r="M1776" s="2">
        <v>0</v>
      </c>
      <c r="N1776" s="6" t="str">
        <f t="shared" si="27"/>
        <v>-</v>
      </c>
      <c r="O1776" s="2">
        <v>0</v>
      </c>
      <c r="P1776" s="2">
        <v>0</v>
      </c>
    </row>
    <row r="1777" spans="1:16" ht="75" x14ac:dyDescent="0.25">
      <c r="A1777" s="1" t="s">
        <v>2028</v>
      </c>
      <c r="B1777" s="1" t="s">
        <v>23</v>
      </c>
      <c r="C1777" s="1" t="s">
        <v>7</v>
      </c>
      <c r="D1777" s="13" t="s">
        <v>358</v>
      </c>
      <c r="E1777" s="13" t="s">
        <v>4063</v>
      </c>
      <c r="F1777" s="11" t="s">
        <v>2066</v>
      </c>
      <c r="G1777" s="1" t="s">
        <v>2067</v>
      </c>
      <c r="H1777" s="1" t="s">
        <v>180</v>
      </c>
      <c r="I1777" s="1" t="s">
        <v>2068</v>
      </c>
      <c r="J1777" s="2">
        <v>310871</v>
      </c>
      <c r="K1777" s="2">
        <v>331423</v>
      </c>
      <c r="L1777" s="2">
        <v>331423</v>
      </c>
      <c r="M1777" s="2">
        <v>272764.386</v>
      </c>
      <c r="N1777" s="6">
        <f t="shared" si="27"/>
        <v>0.82300982732037309</v>
      </c>
      <c r="O1777" s="2">
        <v>304404</v>
      </c>
      <c r="P1777" s="2">
        <v>0</v>
      </c>
    </row>
    <row r="1778" spans="1:16" ht="30" x14ac:dyDescent="0.25">
      <c r="A1778" s="1" t="s">
        <v>2028</v>
      </c>
      <c r="B1778" s="1" t="s">
        <v>23</v>
      </c>
      <c r="C1778" s="1" t="s">
        <v>7</v>
      </c>
      <c r="D1778" s="13" t="s">
        <v>358</v>
      </c>
      <c r="E1778" s="13" t="s">
        <v>4063</v>
      </c>
      <c r="F1778" s="11" t="s">
        <v>2069</v>
      </c>
      <c r="G1778" s="1" t="s">
        <v>2070</v>
      </c>
      <c r="H1778" s="1" t="s">
        <v>2486</v>
      </c>
      <c r="I1778" s="1" t="s">
        <v>2487</v>
      </c>
      <c r="J1778" s="2">
        <v>939535</v>
      </c>
      <c r="K1778" s="2">
        <v>1148886</v>
      </c>
      <c r="L1778" s="2">
        <v>1148886</v>
      </c>
      <c r="M1778" s="2">
        <v>755797.63699999999</v>
      </c>
      <c r="N1778" s="6">
        <f t="shared" si="27"/>
        <v>0.65785259547074293</v>
      </c>
      <c r="O1778" s="2">
        <v>341258</v>
      </c>
      <c r="P1778" s="2">
        <v>18829</v>
      </c>
    </row>
    <row r="1779" spans="1:16" ht="30" x14ac:dyDescent="0.25">
      <c r="A1779" s="1" t="s">
        <v>2028</v>
      </c>
      <c r="B1779" s="1" t="s">
        <v>23</v>
      </c>
      <c r="C1779" s="1" t="s">
        <v>7</v>
      </c>
      <c r="D1779" s="13" t="s">
        <v>358</v>
      </c>
      <c r="E1779" s="13" t="s">
        <v>4063</v>
      </c>
      <c r="F1779" s="11" t="s">
        <v>2071</v>
      </c>
      <c r="G1779" s="1" t="s">
        <v>2072</v>
      </c>
      <c r="H1779" s="1" t="s">
        <v>2488</v>
      </c>
      <c r="I1779" s="1" t="s">
        <v>2489</v>
      </c>
      <c r="J1779" s="2">
        <v>1093160</v>
      </c>
      <c r="K1779" s="2">
        <v>1159475</v>
      </c>
      <c r="L1779" s="2">
        <v>1159475</v>
      </c>
      <c r="M1779" s="2">
        <v>927938.38199999998</v>
      </c>
      <c r="N1779" s="6">
        <f t="shared" si="27"/>
        <v>0.80030908988982086</v>
      </c>
      <c r="O1779" s="2">
        <v>369718</v>
      </c>
      <c r="P1779" s="2">
        <v>18829</v>
      </c>
    </row>
    <row r="1780" spans="1:16" ht="120" x14ac:dyDescent="0.25">
      <c r="A1780" s="1" t="s">
        <v>2028</v>
      </c>
      <c r="B1780" s="1" t="s">
        <v>23</v>
      </c>
      <c r="C1780" s="1" t="s">
        <v>7</v>
      </c>
      <c r="D1780" s="13" t="s">
        <v>358</v>
      </c>
      <c r="E1780" s="13" t="s">
        <v>4063</v>
      </c>
      <c r="F1780" s="11" t="s">
        <v>2073</v>
      </c>
      <c r="G1780" s="1" t="s">
        <v>2074</v>
      </c>
      <c r="H1780" s="1" t="s">
        <v>2490</v>
      </c>
      <c r="I1780" s="1" t="s">
        <v>2491</v>
      </c>
      <c r="J1780" s="2">
        <v>290686</v>
      </c>
      <c r="K1780" s="2">
        <v>337613</v>
      </c>
      <c r="L1780" s="2">
        <v>337613</v>
      </c>
      <c r="M1780" s="2">
        <v>281499.91599999997</v>
      </c>
      <c r="N1780" s="6">
        <f t="shared" si="27"/>
        <v>0.83379465838104561</v>
      </c>
      <c r="O1780" s="2">
        <v>290058</v>
      </c>
      <c r="P1780" s="2">
        <v>0</v>
      </c>
    </row>
    <row r="1781" spans="1:16" ht="30" x14ac:dyDescent="0.25">
      <c r="A1781" s="1" t="s">
        <v>2028</v>
      </c>
      <c r="B1781" s="1" t="s">
        <v>23</v>
      </c>
      <c r="C1781" s="1" t="s">
        <v>7</v>
      </c>
      <c r="D1781" s="13" t="s">
        <v>2075</v>
      </c>
      <c r="E1781" s="13" t="s">
        <v>4067</v>
      </c>
      <c r="F1781" s="11" t="s">
        <v>2076</v>
      </c>
      <c r="G1781" s="1" t="s">
        <v>2077</v>
      </c>
      <c r="H1781" s="1" t="s">
        <v>70</v>
      </c>
      <c r="I1781" s="1" t="s">
        <v>70</v>
      </c>
      <c r="J1781" s="2">
        <v>359518</v>
      </c>
      <c r="K1781" s="2">
        <v>362866</v>
      </c>
      <c r="L1781" s="2">
        <v>362866</v>
      </c>
      <c r="M1781" s="2">
        <v>296059.98599999998</v>
      </c>
      <c r="N1781" s="6">
        <f t="shared" si="27"/>
        <v>0.81589343173513085</v>
      </c>
      <c r="O1781" s="2">
        <v>202801</v>
      </c>
      <c r="P1781" s="2">
        <v>0</v>
      </c>
    </row>
    <row r="1782" spans="1:16" ht="75" x14ac:dyDescent="0.25">
      <c r="A1782" s="1" t="s">
        <v>2028</v>
      </c>
      <c r="B1782" s="1" t="s">
        <v>23</v>
      </c>
      <c r="C1782" s="1" t="s">
        <v>7</v>
      </c>
      <c r="D1782" s="13" t="s">
        <v>358</v>
      </c>
      <c r="E1782" s="13" t="s">
        <v>4064</v>
      </c>
      <c r="F1782" s="11" t="s">
        <v>2078</v>
      </c>
      <c r="G1782" s="1" t="s">
        <v>2079</v>
      </c>
      <c r="H1782" s="1" t="s">
        <v>180</v>
      </c>
      <c r="I1782" s="1" t="s">
        <v>2068</v>
      </c>
      <c r="J1782" s="2">
        <v>10666195</v>
      </c>
      <c r="K1782" s="2">
        <v>6579623</v>
      </c>
      <c r="L1782" s="2">
        <v>6579623</v>
      </c>
      <c r="M1782" s="2">
        <v>6579622.8499999996</v>
      </c>
      <c r="N1782" s="6">
        <f t="shared" si="27"/>
        <v>0.99999997720234113</v>
      </c>
      <c r="O1782" s="2">
        <v>6972243</v>
      </c>
      <c r="P1782" s="2">
        <v>7801648</v>
      </c>
    </row>
    <row r="1783" spans="1:16" ht="120" x14ac:dyDescent="0.25">
      <c r="A1783" s="1" t="s">
        <v>2028</v>
      </c>
      <c r="B1783" s="1" t="s">
        <v>23</v>
      </c>
      <c r="C1783" s="1" t="s">
        <v>7</v>
      </c>
      <c r="D1783" s="13" t="s">
        <v>358</v>
      </c>
      <c r="E1783" s="13" t="s">
        <v>4064</v>
      </c>
      <c r="F1783" s="11" t="s">
        <v>2080</v>
      </c>
      <c r="G1783" s="1" t="s">
        <v>2081</v>
      </c>
      <c r="H1783" s="1" t="s">
        <v>2490</v>
      </c>
      <c r="I1783" s="1" t="s">
        <v>2491</v>
      </c>
      <c r="J1783" s="2">
        <v>27275304</v>
      </c>
      <c r="K1783" s="2">
        <v>28296762</v>
      </c>
      <c r="L1783" s="2">
        <v>28296762</v>
      </c>
      <c r="M1783" s="2">
        <v>28296762.425000001</v>
      </c>
      <c r="N1783" s="6">
        <f t="shared" si="27"/>
        <v>1.0000000150193864</v>
      </c>
      <c r="O1783" s="2">
        <v>5722609</v>
      </c>
      <c r="P1783" s="2">
        <v>81361</v>
      </c>
    </row>
    <row r="1784" spans="1:16" ht="30" x14ac:dyDescent="0.25">
      <c r="A1784" s="1" t="s">
        <v>2028</v>
      </c>
      <c r="B1784" s="1" t="s">
        <v>23</v>
      </c>
      <c r="C1784" s="1" t="s">
        <v>7</v>
      </c>
      <c r="D1784" s="13" t="s">
        <v>358</v>
      </c>
      <c r="E1784" s="13" t="s">
        <v>4067</v>
      </c>
      <c r="F1784" s="11" t="s">
        <v>2082</v>
      </c>
      <c r="G1784" s="1" t="s">
        <v>2083</v>
      </c>
      <c r="H1784" s="1" t="s">
        <v>24</v>
      </c>
      <c r="I1784" s="1" t="s">
        <v>10</v>
      </c>
      <c r="J1784" s="2">
        <v>2140200</v>
      </c>
      <c r="K1784" s="2">
        <v>19000</v>
      </c>
      <c r="L1784" s="2">
        <v>19000</v>
      </c>
      <c r="M1784" s="2">
        <v>0</v>
      </c>
      <c r="N1784" s="6">
        <f t="shared" si="27"/>
        <v>0</v>
      </c>
      <c r="O1784" s="2">
        <v>0</v>
      </c>
      <c r="P1784" s="2">
        <v>0</v>
      </c>
    </row>
    <row r="1785" spans="1:16" ht="60" x14ac:dyDescent="0.25">
      <c r="A1785" s="1" t="s">
        <v>2028</v>
      </c>
      <c r="B1785" s="1" t="s">
        <v>23</v>
      </c>
      <c r="C1785" s="1" t="s">
        <v>7</v>
      </c>
      <c r="D1785" s="13" t="s">
        <v>358</v>
      </c>
      <c r="E1785" s="13" t="s">
        <v>4067</v>
      </c>
      <c r="F1785" s="11" t="s">
        <v>3899</v>
      </c>
      <c r="G1785" s="1" t="s">
        <v>3900</v>
      </c>
      <c r="H1785" s="1" t="s">
        <v>496</v>
      </c>
      <c r="I1785" s="1" t="s">
        <v>3901</v>
      </c>
      <c r="J1785" s="2">
        <v>0</v>
      </c>
      <c r="K1785" s="2">
        <v>2000</v>
      </c>
      <c r="L1785" s="2">
        <v>2000</v>
      </c>
      <c r="M1785" s="2">
        <v>0</v>
      </c>
      <c r="N1785" s="6">
        <f t="shared" si="27"/>
        <v>0</v>
      </c>
      <c r="O1785" s="2">
        <v>0</v>
      </c>
      <c r="P1785" s="2">
        <v>0</v>
      </c>
    </row>
    <row r="1786" spans="1:16" ht="30" x14ac:dyDescent="0.25">
      <c r="A1786" s="1" t="s">
        <v>2028</v>
      </c>
      <c r="B1786" s="1" t="s">
        <v>23</v>
      </c>
      <c r="C1786" s="1" t="s">
        <v>7</v>
      </c>
      <c r="D1786" s="13" t="s">
        <v>2075</v>
      </c>
      <c r="E1786" s="13" t="s">
        <v>4063</v>
      </c>
      <c r="F1786" s="11" t="s">
        <v>2084</v>
      </c>
      <c r="G1786" s="1" t="s">
        <v>2085</v>
      </c>
      <c r="H1786" s="1" t="s">
        <v>70</v>
      </c>
      <c r="I1786" s="1" t="s">
        <v>70</v>
      </c>
      <c r="J1786" s="2">
        <v>346102</v>
      </c>
      <c r="K1786" s="2">
        <v>362866</v>
      </c>
      <c r="L1786" s="2">
        <v>362866</v>
      </c>
      <c r="M1786" s="2">
        <v>297475.15999999997</v>
      </c>
      <c r="N1786" s="6">
        <f t="shared" si="27"/>
        <v>0.81979342236528074</v>
      </c>
      <c r="O1786" s="2">
        <v>202801</v>
      </c>
      <c r="P1786" s="2">
        <v>0</v>
      </c>
    </row>
    <row r="1787" spans="1:16" ht="30" x14ac:dyDescent="0.25">
      <c r="A1787" s="1" t="s">
        <v>2028</v>
      </c>
      <c r="B1787" s="1" t="s">
        <v>23</v>
      </c>
      <c r="C1787" s="1" t="s">
        <v>7</v>
      </c>
      <c r="D1787" s="13" t="s">
        <v>3902</v>
      </c>
      <c r="E1787" s="13" t="s">
        <v>4067</v>
      </c>
      <c r="F1787" s="11" t="s">
        <v>3903</v>
      </c>
      <c r="G1787" s="1" t="s">
        <v>3904</v>
      </c>
      <c r="H1787" s="1" t="s">
        <v>24</v>
      </c>
      <c r="I1787" s="1" t="s">
        <v>24</v>
      </c>
      <c r="J1787" s="2">
        <v>0</v>
      </c>
      <c r="K1787" s="2">
        <v>167425</v>
      </c>
      <c r="L1787" s="2">
        <v>167425</v>
      </c>
      <c r="M1787" s="2">
        <v>0</v>
      </c>
      <c r="N1787" s="6">
        <f t="shared" si="27"/>
        <v>0</v>
      </c>
      <c r="O1787" s="2">
        <v>0</v>
      </c>
      <c r="P1787" s="2">
        <v>0</v>
      </c>
    </row>
    <row r="1788" spans="1:16" ht="30" x14ac:dyDescent="0.25">
      <c r="A1788" s="1" t="s">
        <v>2028</v>
      </c>
      <c r="B1788" s="1" t="s">
        <v>23</v>
      </c>
      <c r="C1788" s="1" t="s">
        <v>7</v>
      </c>
      <c r="D1788" s="13" t="s">
        <v>358</v>
      </c>
      <c r="E1788" s="13" t="s">
        <v>4066</v>
      </c>
      <c r="F1788" s="11" t="s">
        <v>3905</v>
      </c>
      <c r="G1788" s="1" t="s">
        <v>3906</v>
      </c>
      <c r="H1788" s="1" t="s">
        <v>176</v>
      </c>
      <c r="I1788" s="1" t="s">
        <v>506</v>
      </c>
      <c r="J1788" s="2">
        <v>0</v>
      </c>
      <c r="K1788" s="2">
        <v>2000</v>
      </c>
      <c r="L1788" s="2">
        <v>2000</v>
      </c>
      <c r="M1788" s="2">
        <v>0</v>
      </c>
      <c r="N1788" s="6">
        <f t="shared" si="27"/>
        <v>0</v>
      </c>
      <c r="O1788" s="2">
        <v>0</v>
      </c>
      <c r="P1788" s="2">
        <v>0</v>
      </c>
    </row>
    <row r="1789" spans="1:16" ht="30" x14ac:dyDescent="0.25">
      <c r="A1789" s="1" t="s">
        <v>2028</v>
      </c>
      <c r="B1789" s="1" t="s">
        <v>23</v>
      </c>
      <c r="C1789" s="1" t="s">
        <v>7</v>
      </c>
      <c r="D1789" s="13" t="s">
        <v>358</v>
      </c>
      <c r="E1789" s="13" t="s">
        <v>4064</v>
      </c>
      <c r="F1789" s="11" t="s">
        <v>2086</v>
      </c>
      <c r="G1789" s="1" t="s">
        <v>2087</v>
      </c>
      <c r="H1789" s="1" t="s">
        <v>24</v>
      </c>
      <c r="I1789" s="1" t="s">
        <v>10</v>
      </c>
      <c r="J1789" s="2">
        <v>2096430</v>
      </c>
      <c r="K1789" s="2">
        <v>400000</v>
      </c>
      <c r="L1789" s="2">
        <v>400000</v>
      </c>
      <c r="M1789" s="2">
        <v>125392.658</v>
      </c>
      <c r="N1789" s="6">
        <f t="shared" si="27"/>
        <v>0.31348164499999998</v>
      </c>
      <c r="O1789" s="2">
        <v>0</v>
      </c>
      <c r="P1789" s="2">
        <v>0</v>
      </c>
    </row>
    <row r="1790" spans="1:16" ht="30" x14ac:dyDescent="0.25">
      <c r="A1790" s="1" t="s">
        <v>2028</v>
      </c>
      <c r="B1790" s="1" t="s">
        <v>23</v>
      </c>
      <c r="C1790" s="1" t="s">
        <v>7</v>
      </c>
      <c r="D1790" s="13" t="s">
        <v>359</v>
      </c>
      <c r="E1790" s="13" t="s">
        <v>4063</v>
      </c>
      <c r="F1790" s="11" t="s">
        <v>2088</v>
      </c>
      <c r="G1790" s="1" t="s">
        <v>2089</v>
      </c>
      <c r="H1790" s="1" t="s">
        <v>174</v>
      </c>
      <c r="I1790" s="1" t="s">
        <v>174</v>
      </c>
      <c r="J1790" s="2">
        <v>975924</v>
      </c>
      <c r="K1790" s="2">
        <v>1013848</v>
      </c>
      <c r="L1790" s="2">
        <v>1013848</v>
      </c>
      <c r="M1790" s="2">
        <v>808805.59400000004</v>
      </c>
      <c r="N1790" s="6">
        <f t="shared" si="27"/>
        <v>0.79775823792126632</v>
      </c>
      <c r="O1790" s="2">
        <v>948005</v>
      </c>
      <c r="P1790" s="2">
        <v>742999</v>
      </c>
    </row>
    <row r="1791" spans="1:16" ht="30" x14ac:dyDescent="0.25">
      <c r="A1791" s="1" t="s">
        <v>2028</v>
      </c>
      <c r="B1791" s="1" t="s">
        <v>23</v>
      </c>
      <c r="C1791" s="1" t="s">
        <v>7</v>
      </c>
      <c r="D1791" s="13" t="s">
        <v>359</v>
      </c>
      <c r="E1791" s="13" t="s">
        <v>4066</v>
      </c>
      <c r="F1791" s="11" t="s">
        <v>3907</v>
      </c>
      <c r="G1791" s="1" t="s">
        <v>3908</v>
      </c>
      <c r="H1791" s="1" t="s">
        <v>174</v>
      </c>
      <c r="I1791" s="1" t="s">
        <v>174</v>
      </c>
      <c r="J1791" s="2">
        <v>0</v>
      </c>
      <c r="K1791" s="2">
        <v>10000</v>
      </c>
      <c r="L1791" s="2">
        <v>10000</v>
      </c>
      <c r="M1791" s="2">
        <v>227.73400000000001</v>
      </c>
      <c r="N1791" s="6">
        <f t="shared" si="27"/>
        <v>2.2773399999999999E-2</v>
      </c>
      <c r="O1791" s="2">
        <v>0</v>
      </c>
      <c r="P1791" s="2">
        <v>0</v>
      </c>
    </row>
    <row r="1792" spans="1:16" ht="30" x14ac:dyDescent="0.25">
      <c r="A1792" s="1" t="s">
        <v>2028</v>
      </c>
      <c r="B1792" s="1" t="s">
        <v>23</v>
      </c>
      <c r="C1792" s="1" t="s">
        <v>7</v>
      </c>
      <c r="D1792" s="13" t="s">
        <v>358</v>
      </c>
      <c r="E1792" s="13" t="s">
        <v>4064</v>
      </c>
      <c r="F1792" s="11" t="s">
        <v>4261</v>
      </c>
      <c r="G1792" s="1" t="s">
        <v>3326</v>
      </c>
      <c r="H1792" s="1" t="s">
        <v>388</v>
      </c>
      <c r="I1792" s="1" t="s">
        <v>388</v>
      </c>
      <c r="J1792" s="2">
        <v>0</v>
      </c>
      <c r="K1792" s="2">
        <v>2062304</v>
      </c>
      <c r="L1792" s="2">
        <v>2062304</v>
      </c>
      <c r="M1792" s="2">
        <v>2062303.1</v>
      </c>
      <c r="N1792" s="6">
        <f t="shared" si="27"/>
        <v>0.99999956359489195</v>
      </c>
      <c r="O1792" s="2">
        <v>2067000</v>
      </c>
      <c r="P1792" s="2">
        <v>1916841</v>
      </c>
    </row>
    <row r="1793" spans="1:16" ht="30" x14ac:dyDescent="0.25">
      <c r="A1793" s="1" t="s">
        <v>2028</v>
      </c>
      <c r="B1793" s="1" t="s">
        <v>23</v>
      </c>
      <c r="C1793" s="1" t="s">
        <v>7</v>
      </c>
      <c r="D1793" s="13" t="s">
        <v>358</v>
      </c>
      <c r="E1793" s="13" t="s">
        <v>4064</v>
      </c>
      <c r="F1793" s="11" t="s">
        <v>4662</v>
      </c>
      <c r="G1793" s="1" t="s">
        <v>4663</v>
      </c>
      <c r="H1793" s="1" t="s">
        <v>176</v>
      </c>
      <c r="I1793" s="1" t="s">
        <v>506</v>
      </c>
      <c r="J1793" s="2">
        <v>0</v>
      </c>
      <c r="K1793" s="2">
        <v>9854162</v>
      </c>
      <c r="L1793" s="2">
        <v>9854162</v>
      </c>
      <c r="M1793" s="2">
        <v>4008489.6069999998</v>
      </c>
      <c r="N1793" s="6">
        <f t="shared" si="27"/>
        <v>0.40678137897469108</v>
      </c>
      <c r="O1793" s="2">
        <v>410711</v>
      </c>
      <c r="P1793" s="2">
        <v>410711</v>
      </c>
    </row>
    <row r="1794" spans="1:16" ht="120" x14ac:dyDescent="0.25">
      <c r="A1794" s="1" t="s">
        <v>2028</v>
      </c>
      <c r="B1794" s="1" t="s">
        <v>23</v>
      </c>
      <c r="C1794" s="1" t="s">
        <v>7</v>
      </c>
      <c r="D1794" s="13" t="s">
        <v>358</v>
      </c>
      <c r="E1794" s="13" t="s">
        <v>4064</v>
      </c>
      <c r="F1794" s="11" t="s">
        <v>4664</v>
      </c>
      <c r="G1794" s="1" t="s">
        <v>4665</v>
      </c>
      <c r="H1794" s="1" t="s">
        <v>2490</v>
      </c>
      <c r="I1794" s="1" t="s">
        <v>2491</v>
      </c>
      <c r="J1794" s="2">
        <v>0</v>
      </c>
      <c r="K1794" s="2">
        <v>180532</v>
      </c>
      <c r="L1794" s="2">
        <v>180532</v>
      </c>
      <c r="M1794" s="2">
        <v>0</v>
      </c>
      <c r="N1794" s="6">
        <f t="shared" si="27"/>
        <v>0</v>
      </c>
      <c r="O1794" s="2">
        <v>0</v>
      </c>
      <c r="P1794" s="2">
        <v>0</v>
      </c>
    </row>
    <row r="1795" spans="1:16" ht="30" x14ac:dyDescent="0.25">
      <c r="A1795" s="1" t="s">
        <v>2028</v>
      </c>
      <c r="B1795" s="1" t="s">
        <v>23</v>
      </c>
      <c r="C1795" s="1" t="s">
        <v>7</v>
      </c>
      <c r="D1795" s="13" t="s">
        <v>358</v>
      </c>
      <c r="E1795" s="13" t="s">
        <v>4066</v>
      </c>
      <c r="F1795" s="11" t="s">
        <v>4666</v>
      </c>
      <c r="G1795" s="1" t="s">
        <v>4667</v>
      </c>
      <c r="H1795" s="1" t="s">
        <v>2488</v>
      </c>
      <c r="I1795" s="1" t="s">
        <v>2489</v>
      </c>
      <c r="J1795" s="2">
        <v>0</v>
      </c>
      <c r="K1795" s="2">
        <v>138582</v>
      </c>
      <c r="L1795" s="2">
        <v>138582</v>
      </c>
      <c r="M1795" s="2">
        <v>0</v>
      </c>
      <c r="N1795" s="6">
        <f t="shared" si="27"/>
        <v>0</v>
      </c>
      <c r="O1795" s="2">
        <v>0</v>
      </c>
      <c r="P1795" s="2">
        <v>0</v>
      </c>
    </row>
    <row r="1796" spans="1:16" ht="30" x14ac:dyDescent="0.25">
      <c r="A1796" s="1" t="s">
        <v>2028</v>
      </c>
      <c r="B1796" s="1" t="s">
        <v>23</v>
      </c>
      <c r="C1796" s="1" t="s">
        <v>7</v>
      </c>
      <c r="D1796" s="13" t="s">
        <v>138</v>
      </c>
      <c r="E1796" s="13" t="s">
        <v>4067</v>
      </c>
      <c r="F1796" s="11" t="s">
        <v>3323</v>
      </c>
      <c r="G1796" s="1" t="s">
        <v>3324</v>
      </c>
      <c r="H1796" s="1" t="s">
        <v>24</v>
      </c>
      <c r="I1796" s="1" t="s">
        <v>10</v>
      </c>
      <c r="J1796" s="2">
        <v>1691280</v>
      </c>
      <c r="K1796" s="2">
        <v>796019</v>
      </c>
      <c r="L1796" s="2">
        <v>796019</v>
      </c>
      <c r="M1796" s="2">
        <v>0</v>
      </c>
      <c r="N1796" s="6">
        <f t="shared" si="27"/>
        <v>0</v>
      </c>
      <c r="O1796" s="2">
        <v>1547733</v>
      </c>
      <c r="P1796" s="2">
        <v>1693546</v>
      </c>
    </row>
    <row r="1797" spans="1:16" ht="30" x14ac:dyDescent="0.25">
      <c r="A1797" s="1" t="s">
        <v>2028</v>
      </c>
      <c r="B1797" s="1" t="s">
        <v>23</v>
      </c>
      <c r="C1797" s="1" t="s">
        <v>7</v>
      </c>
      <c r="D1797" s="13" t="s">
        <v>12</v>
      </c>
      <c r="E1797" s="13" t="s">
        <v>12</v>
      </c>
      <c r="F1797" s="11" t="s">
        <v>3325</v>
      </c>
      <c r="G1797" s="1" t="s">
        <v>3326</v>
      </c>
      <c r="H1797" s="1" t="s">
        <v>388</v>
      </c>
      <c r="I1797" s="1" t="s">
        <v>388</v>
      </c>
      <c r="J1797" s="2">
        <v>2010856</v>
      </c>
      <c r="K1797" s="2">
        <v>0</v>
      </c>
      <c r="L1797" s="2">
        <v>0</v>
      </c>
      <c r="M1797" s="2">
        <v>0</v>
      </c>
      <c r="N1797" s="6" t="str">
        <f t="shared" ref="N1797:N1860" si="28">IF(K1797=0,"-",M1797/K1797)</f>
        <v>-</v>
      </c>
      <c r="O1797" s="2">
        <v>0</v>
      </c>
      <c r="P1797" s="2">
        <v>0</v>
      </c>
    </row>
    <row r="1798" spans="1:16" ht="30" x14ac:dyDescent="0.25">
      <c r="A1798" s="1" t="s">
        <v>2028</v>
      </c>
      <c r="B1798" s="1" t="s">
        <v>25</v>
      </c>
      <c r="C1798" s="1" t="s">
        <v>7</v>
      </c>
      <c r="D1798" s="13" t="s">
        <v>138</v>
      </c>
      <c r="E1798" s="13" t="s">
        <v>4063</v>
      </c>
      <c r="F1798" s="11" t="s">
        <v>2090</v>
      </c>
      <c r="G1798" s="1" t="s">
        <v>2091</v>
      </c>
      <c r="H1798" s="1" t="s">
        <v>9</v>
      </c>
      <c r="I1798" s="1" t="s">
        <v>10</v>
      </c>
      <c r="J1798" s="2">
        <v>1126680</v>
      </c>
      <c r="K1798" s="2">
        <v>1024301</v>
      </c>
      <c r="L1798" s="2">
        <v>1024301</v>
      </c>
      <c r="M1798" s="2">
        <v>551554.12699999998</v>
      </c>
      <c r="N1798" s="6">
        <f t="shared" si="28"/>
        <v>0.5384687967696995</v>
      </c>
      <c r="O1798" s="2">
        <v>1226373</v>
      </c>
      <c r="P1798" s="2">
        <v>865768</v>
      </c>
    </row>
    <row r="1799" spans="1:16" ht="30" x14ac:dyDescent="0.25">
      <c r="A1799" s="1" t="s">
        <v>2028</v>
      </c>
      <c r="B1799" s="1" t="s">
        <v>25</v>
      </c>
      <c r="C1799" s="1" t="s">
        <v>7</v>
      </c>
      <c r="D1799" s="13" t="s">
        <v>138</v>
      </c>
      <c r="E1799" s="13" t="s">
        <v>4067</v>
      </c>
      <c r="F1799" s="11" t="s">
        <v>2092</v>
      </c>
      <c r="G1799" s="1" t="s">
        <v>2093</v>
      </c>
      <c r="H1799" s="1" t="s">
        <v>27</v>
      </c>
      <c r="I1799" s="1" t="s">
        <v>312</v>
      </c>
      <c r="J1799" s="2">
        <v>1881207</v>
      </c>
      <c r="K1799" s="2">
        <v>985947</v>
      </c>
      <c r="L1799" s="2">
        <v>985947</v>
      </c>
      <c r="M1799" s="2">
        <v>786574.83700000006</v>
      </c>
      <c r="N1799" s="6">
        <f t="shared" si="28"/>
        <v>0.79778612542053484</v>
      </c>
      <c r="O1799" s="2">
        <v>482131</v>
      </c>
      <c r="P1799" s="2">
        <v>79847</v>
      </c>
    </row>
    <row r="1800" spans="1:16" ht="30" x14ac:dyDescent="0.25">
      <c r="A1800" s="1" t="s">
        <v>2028</v>
      </c>
      <c r="B1800" s="1" t="s">
        <v>25</v>
      </c>
      <c r="C1800" s="1" t="s">
        <v>7</v>
      </c>
      <c r="D1800" s="13" t="s">
        <v>357</v>
      </c>
      <c r="E1800" s="13" t="s">
        <v>4063</v>
      </c>
      <c r="F1800" s="11" t="s">
        <v>2094</v>
      </c>
      <c r="G1800" s="1" t="s">
        <v>2095</v>
      </c>
      <c r="H1800" s="1" t="s">
        <v>27</v>
      </c>
      <c r="I1800" s="1" t="s">
        <v>312</v>
      </c>
      <c r="J1800" s="2">
        <v>2460155</v>
      </c>
      <c r="K1800" s="2">
        <v>2399573</v>
      </c>
      <c r="L1800" s="2">
        <v>2399573</v>
      </c>
      <c r="M1800" s="2">
        <v>1383892.3670000001</v>
      </c>
      <c r="N1800" s="6">
        <f t="shared" si="28"/>
        <v>0.57672442847123218</v>
      </c>
      <c r="O1800" s="2">
        <v>2851228</v>
      </c>
      <c r="P1800" s="2">
        <v>1390127</v>
      </c>
    </row>
    <row r="1801" spans="1:16" ht="30" x14ac:dyDescent="0.25">
      <c r="A1801" s="1" t="s">
        <v>2028</v>
      </c>
      <c r="B1801" s="1" t="s">
        <v>25</v>
      </c>
      <c r="C1801" s="1" t="s">
        <v>7</v>
      </c>
      <c r="D1801" s="13" t="s">
        <v>358</v>
      </c>
      <c r="E1801" s="13" t="s">
        <v>4063</v>
      </c>
      <c r="F1801" s="11" t="s">
        <v>2096</v>
      </c>
      <c r="G1801" s="1" t="s">
        <v>2097</v>
      </c>
      <c r="H1801" s="1" t="s">
        <v>26</v>
      </c>
      <c r="I1801" s="1" t="s">
        <v>26</v>
      </c>
      <c r="J1801" s="2">
        <v>505429</v>
      </c>
      <c r="K1801" s="2">
        <v>541621</v>
      </c>
      <c r="L1801" s="2">
        <v>541621</v>
      </c>
      <c r="M1801" s="2">
        <v>521945.962</v>
      </c>
      <c r="N1801" s="6">
        <f t="shared" si="28"/>
        <v>0.96367379034417056</v>
      </c>
      <c r="O1801" s="2">
        <v>456880</v>
      </c>
      <c r="P1801" s="2">
        <v>104436</v>
      </c>
    </row>
    <row r="1802" spans="1:16" ht="75" x14ac:dyDescent="0.25">
      <c r="A1802" s="1" t="s">
        <v>2028</v>
      </c>
      <c r="B1802" s="1" t="s">
        <v>25</v>
      </c>
      <c r="C1802" s="1" t="s">
        <v>7</v>
      </c>
      <c r="D1802" s="13" t="s">
        <v>138</v>
      </c>
      <c r="E1802" s="13" t="s">
        <v>4063</v>
      </c>
      <c r="F1802" s="11" t="s">
        <v>2098</v>
      </c>
      <c r="G1802" s="1" t="s">
        <v>2099</v>
      </c>
      <c r="H1802" s="1" t="s">
        <v>27</v>
      </c>
      <c r="I1802" s="1" t="s">
        <v>2492</v>
      </c>
      <c r="J1802" s="2">
        <v>603295</v>
      </c>
      <c r="K1802" s="2">
        <v>779418</v>
      </c>
      <c r="L1802" s="2">
        <v>779418</v>
      </c>
      <c r="M1802" s="2">
        <v>522834.96500000003</v>
      </c>
      <c r="N1802" s="6">
        <f t="shared" si="28"/>
        <v>0.67080175849159251</v>
      </c>
      <c r="O1802" s="2">
        <v>800886</v>
      </c>
      <c r="P1802" s="2">
        <v>17396</v>
      </c>
    </row>
    <row r="1803" spans="1:16" ht="30" x14ac:dyDescent="0.25">
      <c r="A1803" s="1" t="s">
        <v>2028</v>
      </c>
      <c r="B1803" s="1" t="s">
        <v>25</v>
      </c>
      <c r="C1803" s="1" t="s">
        <v>7</v>
      </c>
      <c r="D1803" s="13" t="s">
        <v>2075</v>
      </c>
      <c r="E1803" s="13" t="s">
        <v>4063</v>
      </c>
      <c r="F1803" s="11" t="s">
        <v>2100</v>
      </c>
      <c r="G1803" s="1" t="s">
        <v>2101</v>
      </c>
      <c r="H1803" s="1" t="s">
        <v>27</v>
      </c>
      <c r="I1803" s="1" t="s">
        <v>27</v>
      </c>
      <c r="J1803" s="2">
        <v>579350</v>
      </c>
      <c r="K1803" s="2">
        <v>536510</v>
      </c>
      <c r="L1803" s="2">
        <v>536510</v>
      </c>
      <c r="M1803" s="2">
        <v>429626.82699999999</v>
      </c>
      <c r="N1803" s="6">
        <f t="shared" si="28"/>
        <v>0.80078065087323624</v>
      </c>
      <c r="O1803" s="2">
        <v>515682</v>
      </c>
      <c r="P1803" s="2">
        <v>403012</v>
      </c>
    </row>
    <row r="1804" spans="1:16" ht="90" x14ac:dyDescent="0.25">
      <c r="A1804" s="1" t="s">
        <v>2028</v>
      </c>
      <c r="B1804" s="1" t="s">
        <v>25</v>
      </c>
      <c r="C1804" s="1" t="s">
        <v>7</v>
      </c>
      <c r="D1804" s="13" t="s">
        <v>138</v>
      </c>
      <c r="E1804" s="13" t="s">
        <v>4063</v>
      </c>
      <c r="F1804" s="11" t="s">
        <v>2102</v>
      </c>
      <c r="G1804" s="1" t="s">
        <v>2103</v>
      </c>
      <c r="H1804" s="1" t="s">
        <v>27</v>
      </c>
      <c r="I1804" s="1" t="s">
        <v>2493</v>
      </c>
      <c r="J1804" s="2">
        <v>867345</v>
      </c>
      <c r="K1804" s="2">
        <v>667079</v>
      </c>
      <c r="L1804" s="2">
        <v>667079</v>
      </c>
      <c r="M1804" s="2">
        <v>380435.96100000001</v>
      </c>
      <c r="N1804" s="6">
        <f t="shared" si="28"/>
        <v>0.57030121020149038</v>
      </c>
      <c r="O1804" s="2">
        <v>819884</v>
      </c>
      <c r="P1804" s="2">
        <v>743043</v>
      </c>
    </row>
    <row r="1805" spans="1:16" ht="45" x14ac:dyDescent="0.25">
      <c r="A1805" s="1" t="s">
        <v>2028</v>
      </c>
      <c r="B1805" s="1" t="s">
        <v>25</v>
      </c>
      <c r="C1805" s="1" t="s">
        <v>7</v>
      </c>
      <c r="D1805" s="13" t="s">
        <v>138</v>
      </c>
      <c r="E1805" s="13" t="s">
        <v>4063</v>
      </c>
      <c r="F1805" s="11" t="s">
        <v>2104</v>
      </c>
      <c r="G1805" s="1" t="s">
        <v>2105</v>
      </c>
      <c r="H1805" s="1" t="s">
        <v>526</v>
      </c>
      <c r="I1805" s="1" t="s">
        <v>2494</v>
      </c>
      <c r="J1805" s="2">
        <v>387717</v>
      </c>
      <c r="K1805" s="2">
        <v>457679</v>
      </c>
      <c r="L1805" s="2">
        <v>457679</v>
      </c>
      <c r="M1805" s="2">
        <v>314205.41600000003</v>
      </c>
      <c r="N1805" s="6">
        <f t="shared" si="28"/>
        <v>0.68651918921340072</v>
      </c>
      <c r="O1805" s="2">
        <v>384422</v>
      </c>
      <c r="P1805" s="2">
        <v>18829</v>
      </c>
    </row>
    <row r="1806" spans="1:16" ht="30" x14ac:dyDescent="0.25">
      <c r="A1806" s="1" t="s">
        <v>2028</v>
      </c>
      <c r="B1806" s="1" t="s">
        <v>25</v>
      </c>
      <c r="C1806" s="1" t="s">
        <v>7</v>
      </c>
      <c r="D1806" s="13" t="s">
        <v>2106</v>
      </c>
      <c r="E1806" s="13" t="s">
        <v>4067</v>
      </c>
      <c r="F1806" s="11" t="s">
        <v>2107</v>
      </c>
      <c r="G1806" s="1" t="s">
        <v>2108</v>
      </c>
      <c r="H1806" s="1" t="s">
        <v>27</v>
      </c>
      <c r="I1806" s="1" t="s">
        <v>2495</v>
      </c>
      <c r="J1806" s="2">
        <v>240040</v>
      </c>
      <c r="K1806" s="2">
        <v>480007</v>
      </c>
      <c r="L1806" s="2">
        <v>480007</v>
      </c>
      <c r="M1806" s="2">
        <v>404655.48300000001</v>
      </c>
      <c r="N1806" s="6">
        <f t="shared" si="28"/>
        <v>0.84301996220888442</v>
      </c>
      <c r="O1806" s="2">
        <v>355191</v>
      </c>
      <c r="P1806" s="2">
        <v>0</v>
      </c>
    </row>
    <row r="1807" spans="1:16" ht="30" x14ac:dyDescent="0.25">
      <c r="A1807" s="1" t="s">
        <v>2028</v>
      </c>
      <c r="B1807" s="1" t="s">
        <v>25</v>
      </c>
      <c r="C1807" s="1" t="s">
        <v>7</v>
      </c>
      <c r="D1807" s="13" t="s">
        <v>2075</v>
      </c>
      <c r="E1807" s="13" t="s">
        <v>4067</v>
      </c>
      <c r="F1807" s="11" t="s">
        <v>2109</v>
      </c>
      <c r="G1807" s="1" t="s">
        <v>2110</v>
      </c>
      <c r="H1807" s="1" t="s">
        <v>27</v>
      </c>
      <c r="I1807" s="1" t="s">
        <v>27</v>
      </c>
      <c r="J1807" s="2">
        <v>203058</v>
      </c>
      <c r="K1807" s="2">
        <v>207879</v>
      </c>
      <c r="L1807" s="2">
        <v>207879</v>
      </c>
      <c r="M1807" s="2">
        <v>62435.194000000003</v>
      </c>
      <c r="N1807" s="6">
        <f t="shared" si="28"/>
        <v>0.30034392122340403</v>
      </c>
      <c r="O1807" s="2">
        <v>199742</v>
      </c>
      <c r="P1807" s="2">
        <v>199742</v>
      </c>
    </row>
    <row r="1808" spans="1:16" ht="30" x14ac:dyDescent="0.25">
      <c r="A1808" s="1" t="s">
        <v>2028</v>
      </c>
      <c r="B1808" s="1" t="s">
        <v>25</v>
      </c>
      <c r="C1808" s="1" t="s">
        <v>7</v>
      </c>
      <c r="D1808" s="13" t="s">
        <v>2075</v>
      </c>
      <c r="E1808" s="13" t="s">
        <v>4067</v>
      </c>
      <c r="F1808" s="11" t="s">
        <v>2111</v>
      </c>
      <c r="G1808" s="1" t="s">
        <v>2112</v>
      </c>
      <c r="H1808" s="1" t="s">
        <v>27</v>
      </c>
      <c r="I1808" s="1" t="s">
        <v>27</v>
      </c>
      <c r="J1808" s="2">
        <v>203058</v>
      </c>
      <c r="K1808" s="2">
        <v>207879</v>
      </c>
      <c r="L1808" s="2">
        <v>207879</v>
      </c>
      <c r="M1808" s="2">
        <v>62435.195999999996</v>
      </c>
      <c r="N1808" s="6">
        <f t="shared" si="28"/>
        <v>0.30034393084438543</v>
      </c>
      <c r="O1808" s="2">
        <v>199742</v>
      </c>
      <c r="P1808" s="2">
        <v>199742</v>
      </c>
    </row>
    <row r="1809" spans="1:16" ht="75" x14ac:dyDescent="0.25">
      <c r="A1809" s="1" t="s">
        <v>2028</v>
      </c>
      <c r="B1809" s="1" t="s">
        <v>25</v>
      </c>
      <c r="C1809" s="1" t="s">
        <v>7</v>
      </c>
      <c r="D1809" s="13" t="s">
        <v>138</v>
      </c>
      <c r="E1809" s="13" t="s">
        <v>4063</v>
      </c>
      <c r="F1809" s="11" t="s">
        <v>2113</v>
      </c>
      <c r="G1809" s="1" t="s">
        <v>2114</v>
      </c>
      <c r="H1809" s="1" t="s">
        <v>27</v>
      </c>
      <c r="I1809" s="1" t="s">
        <v>2496</v>
      </c>
      <c r="J1809" s="2">
        <v>331385</v>
      </c>
      <c r="K1809" s="2">
        <v>400754</v>
      </c>
      <c r="L1809" s="2">
        <v>400754</v>
      </c>
      <c r="M1809" s="2">
        <v>299612.212</v>
      </c>
      <c r="N1809" s="6">
        <f t="shared" si="28"/>
        <v>0.74762126391751549</v>
      </c>
      <c r="O1809" s="2">
        <v>329312</v>
      </c>
      <c r="P1809" s="2">
        <v>79847</v>
      </c>
    </row>
    <row r="1810" spans="1:16" ht="60" x14ac:dyDescent="0.25">
      <c r="A1810" s="1" t="s">
        <v>2028</v>
      </c>
      <c r="B1810" s="1" t="s">
        <v>25</v>
      </c>
      <c r="C1810" s="1" t="s">
        <v>7</v>
      </c>
      <c r="D1810" s="13" t="s">
        <v>138</v>
      </c>
      <c r="E1810" s="13" t="s">
        <v>4067</v>
      </c>
      <c r="F1810" s="11" t="s">
        <v>2115</v>
      </c>
      <c r="G1810" s="1" t="s">
        <v>2116</v>
      </c>
      <c r="H1810" s="1" t="s">
        <v>27</v>
      </c>
      <c r="I1810" s="1" t="s">
        <v>2497</v>
      </c>
      <c r="J1810" s="2">
        <v>347296</v>
      </c>
      <c r="K1810" s="2">
        <v>381320</v>
      </c>
      <c r="L1810" s="2">
        <v>381320</v>
      </c>
      <c r="M1810" s="2">
        <v>310866.27100000001</v>
      </c>
      <c r="N1810" s="6">
        <f t="shared" si="28"/>
        <v>0.81523725742158815</v>
      </c>
      <c r="O1810" s="2">
        <v>344169</v>
      </c>
      <c r="P1810" s="2">
        <v>147983</v>
      </c>
    </row>
    <row r="1811" spans="1:16" ht="90" x14ac:dyDescent="0.25">
      <c r="A1811" s="1" t="s">
        <v>2028</v>
      </c>
      <c r="B1811" s="1" t="s">
        <v>25</v>
      </c>
      <c r="C1811" s="1" t="s">
        <v>7</v>
      </c>
      <c r="D1811" s="13" t="s">
        <v>138</v>
      </c>
      <c r="E1811" s="13" t="s">
        <v>4064</v>
      </c>
      <c r="F1811" s="11" t="s">
        <v>2117</v>
      </c>
      <c r="G1811" s="1" t="s">
        <v>2118</v>
      </c>
      <c r="H1811" s="1" t="s">
        <v>27</v>
      </c>
      <c r="I1811" s="1" t="s">
        <v>2498</v>
      </c>
      <c r="J1811" s="2">
        <v>415888</v>
      </c>
      <c r="K1811" s="2">
        <v>444191</v>
      </c>
      <c r="L1811" s="2">
        <v>444191</v>
      </c>
      <c r="M1811" s="2">
        <v>444190.69300000003</v>
      </c>
      <c r="N1811" s="6">
        <f t="shared" si="28"/>
        <v>0.99999930885587518</v>
      </c>
      <c r="O1811" s="2">
        <v>448614</v>
      </c>
      <c r="P1811" s="2">
        <v>452392</v>
      </c>
    </row>
    <row r="1812" spans="1:16" ht="30" x14ac:dyDescent="0.25">
      <c r="A1812" s="1" t="s">
        <v>2028</v>
      </c>
      <c r="B1812" s="1" t="s">
        <v>25</v>
      </c>
      <c r="C1812" s="1" t="s">
        <v>7</v>
      </c>
      <c r="D1812" s="13" t="s">
        <v>138</v>
      </c>
      <c r="E1812" s="13" t="s">
        <v>4064</v>
      </c>
      <c r="F1812" s="11" t="s">
        <v>2119</v>
      </c>
      <c r="G1812" s="1" t="s">
        <v>2120</v>
      </c>
      <c r="H1812" s="1" t="s">
        <v>27</v>
      </c>
      <c r="I1812" s="1" t="s">
        <v>10</v>
      </c>
      <c r="J1812" s="2">
        <v>5236723</v>
      </c>
      <c r="K1812" s="2">
        <v>28290269</v>
      </c>
      <c r="L1812" s="2">
        <v>28290269</v>
      </c>
      <c r="M1812" s="2">
        <v>5355201.6900000004</v>
      </c>
      <c r="N1812" s="6">
        <f t="shared" si="28"/>
        <v>0.1892948310247598</v>
      </c>
      <c r="O1812" s="2">
        <v>3993571</v>
      </c>
      <c r="P1812" s="2">
        <v>383063</v>
      </c>
    </row>
    <row r="1813" spans="1:16" ht="75" x14ac:dyDescent="0.25">
      <c r="A1813" s="1" t="s">
        <v>2028</v>
      </c>
      <c r="B1813" s="1" t="s">
        <v>25</v>
      </c>
      <c r="C1813" s="1" t="s">
        <v>7</v>
      </c>
      <c r="D1813" s="13" t="s">
        <v>138</v>
      </c>
      <c r="E1813" s="13" t="s">
        <v>4064</v>
      </c>
      <c r="F1813" s="11" t="s">
        <v>2121</v>
      </c>
      <c r="G1813" s="1" t="s">
        <v>2122</v>
      </c>
      <c r="H1813" s="1" t="s">
        <v>27</v>
      </c>
      <c r="I1813" s="1" t="s">
        <v>2496</v>
      </c>
      <c r="J1813" s="2">
        <v>9293593</v>
      </c>
      <c r="K1813" s="2">
        <v>9518322</v>
      </c>
      <c r="L1813" s="2">
        <v>9518322</v>
      </c>
      <c r="M1813" s="2">
        <v>9518322</v>
      </c>
      <c r="N1813" s="6">
        <f t="shared" si="28"/>
        <v>1</v>
      </c>
      <c r="O1813" s="2">
        <v>7072689</v>
      </c>
      <c r="P1813" s="2">
        <v>6627965</v>
      </c>
    </row>
    <row r="1814" spans="1:16" ht="60" x14ac:dyDescent="0.25">
      <c r="A1814" s="1" t="s">
        <v>2028</v>
      </c>
      <c r="B1814" s="1" t="s">
        <v>25</v>
      </c>
      <c r="C1814" s="1" t="s">
        <v>7</v>
      </c>
      <c r="D1814" s="13" t="s">
        <v>2106</v>
      </c>
      <c r="E1814" s="13" t="s">
        <v>4063</v>
      </c>
      <c r="F1814" s="11" t="s">
        <v>2123</v>
      </c>
      <c r="G1814" s="1" t="s">
        <v>2124</v>
      </c>
      <c r="H1814" s="1" t="s">
        <v>27</v>
      </c>
      <c r="I1814" s="1" t="s">
        <v>2499</v>
      </c>
      <c r="J1814" s="2">
        <v>123890</v>
      </c>
      <c r="K1814" s="2">
        <v>151038</v>
      </c>
      <c r="L1814" s="2">
        <v>151038</v>
      </c>
      <c r="M1814" s="2">
        <v>145053.28700000001</v>
      </c>
      <c r="N1814" s="6">
        <f t="shared" si="28"/>
        <v>0.9603761106476516</v>
      </c>
      <c r="O1814" s="2">
        <v>0</v>
      </c>
      <c r="P1814" s="2">
        <v>0</v>
      </c>
    </row>
    <row r="1815" spans="1:16" ht="30" x14ac:dyDescent="0.25">
      <c r="A1815" s="1" t="s">
        <v>2028</v>
      </c>
      <c r="B1815" s="1" t="s">
        <v>25</v>
      </c>
      <c r="C1815" s="1" t="s">
        <v>7</v>
      </c>
      <c r="D1815" s="13" t="s">
        <v>2106</v>
      </c>
      <c r="E1815" s="13" t="s">
        <v>4063</v>
      </c>
      <c r="F1815" s="11" t="s">
        <v>2125</v>
      </c>
      <c r="G1815" s="1" t="s">
        <v>2126</v>
      </c>
      <c r="H1815" s="1" t="s">
        <v>27</v>
      </c>
      <c r="I1815" s="1" t="s">
        <v>27</v>
      </c>
      <c r="J1815" s="2">
        <v>265351</v>
      </c>
      <c r="K1815" s="2">
        <v>0</v>
      </c>
      <c r="L1815" s="2">
        <v>0</v>
      </c>
      <c r="M1815" s="2">
        <v>0</v>
      </c>
      <c r="N1815" s="6" t="str">
        <f t="shared" si="28"/>
        <v>-</v>
      </c>
      <c r="O1815" s="2">
        <v>0</v>
      </c>
      <c r="P1815" s="2">
        <v>0</v>
      </c>
    </row>
    <row r="1816" spans="1:16" ht="30" x14ac:dyDescent="0.25">
      <c r="A1816" s="1" t="s">
        <v>2028</v>
      </c>
      <c r="B1816" s="1" t="s">
        <v>25</v>
      </c>
      <c r="C1816" s="1" t="s">
        <v>7</v>
      </c>
      <c r="D1816" s="13" t="s">
        <v>358</v>
      </c>
      <c r="E1816" s="13" t="s">
        <v>4064</v>
      </c>
      <c r="F1816" s="11" t="s">
        <v>2127</v>
      </c>
      <c r="G1816" s="1" t="s">
        <v>2128</v>
      </c>
      <c r="H1816" s="1" t="s">
        <v>26</v>
      </c>
      <c r="I1816" s="1" t="s">
        <v>26</v>
      </c>
      <c r="J1816" s="2">
        <v>363116</v>
      </c>
      <c r="K1816" s="2">
        <v>0</v>
      </c>
      <c r="L1816" s="2">
        <v>0</v>
      </c>
      <c r="M1816" s="2">
        <v>0</v>
      </c>
      <c r="N1816" s="6" t="str">
        <f t="shared" si="28"/>
        <v>-</v>
      </c>
      <c r="O1816" s="2">
        <v>0</v>
      </c>
      <c r="P1816" s="2">
        <v>0</v>
      </c>
    </row>
    <row r="1817" spans="1:16" ht="60" x14ac:dyDescent="0.25">
      <c r="A1817" s="1" t="s">
        <v>2028</v>
      </c>
      <c r="B1817" s="1" t="s">
        <v>25</v>
      </c>
      <c r="C1817" s="1" t="s">
        <v>7</v>
      </c>
      <c r="D1817" s="13" t="s">
        <v>138</v>
      </c>
      <c r="E1817" s="13" t="s">
        <v>4064</v>
      </c>
      <c r="F1817" s="11" t="s">
        <v>2129</v>
      </c>
      <c r="G1817" s="1" t="s">
        <v>2130</v>
      </c>
      <c r="H1817" s="1" t="s">
        <v>27</v>
      </c>
      <c r="I1817" s="1" t="s">
        <v>2497</v>
      </c>
      <c r="J1817" s="2">
        <v>123554</v>
      </c>
      <c r="K1817" s="2">
        <v>131963</v>
      </c>
      <c r="L1817" s="2">
        <v>131963</v>
      </c>
      <c r="M1817" s="2">
        <v>131962.851</v>
      </c>
      <c r="N1817" s="6">
        <f t="shared" si="28"/>
        <v>0.99999887089562978</v>
      </c>
      <c r="O1817" s="2">
        <v>112000</v>
      </c>
      <c r="P1817" s="2">
        <v>103681</v>
      </c>
    </row>
    <row r="1818" spans="1:16" ht="30" x14ac:dyDescent="0.25">
      <c r="A1818" s="1" t="s">
        <v>2028</v>
      </c>
      <c r="B1818" s="1" t="s">
        <v>25</v>
      </c>
      <c r="C1818" s="1" t="s">
        <v>7</v>
      </c>
      <c r="D1818" s="13" t="s">
        <v>2075</v>
      </c>
      <c r="E1818" s="13" t="s">
        <v>4064</v>
      </c>
      <c r="F1818" s="11" t="s">
        <v>2131</v>
      </c>
      <c r="G1818" s="1" t="s">
        <v>3327</v>
      </c>
      <c r="H1818" s="1" t="s">
        <v>27</v>
      </c>
      <c r="I1818" s="1" t="s">
        <v>2495</v>
      </c>
      <c r="J1818" s="2">
        <v>474427</v>
      </c>
      <c r="K1818" s="2">
        <v>2182050</v>
      </c>
      <c r="L1818" s="2">
        <v>2182050</v>
      </c>
      <c r="M1818" s="2">
        <v>2182049.2769999998</v>
      </c>
      <c r="N1818" s="6">
        <f t="shared" si="28"/>
        <v>0.99999966866020473</v>
      </c>
      <c r="O1818" s="2">
        <v>1452813</v>
      </c>
      <c r="P1818" s="2">
        <v>883883</v>
      </c>
    </row>
    <row r="1819" spans="1:16" ht="30" x14ac:dyDescent="0.25">
      <c r="A1819" s="1" t="s">
        <v>2028</v>
      </c>
      <c r="B1819" s="1" t="s">
        <v>25</v>
      </c>
      <c r="C1819" s="1" t="s">
        <v>7</v>
      </c>
      <c r="D1819" s="13" t="s">
        <v>138</v>
      </c>
      <c r="E1819" s="13" t="s">
        <v>4067</v>
      </c>
      <c r="F1819" s="11" t="s">
        <v>4764</v>
      </c>
      <c r="G1819" s="1" t="s">
        <v>4765</v>
      </c>
      <c r="H1819" s="1" t="s">
        <v>27</v>
      </c>
      <c r="I1819" s="1" t="s">
        <v>27</v>
      </c>
      <c r="J1819" s="2">
        <v>0</v>
      </c>
      <c r="K1819" s="2">
        <v>150</v>
      </c>
      <c r="L1819" s="2">
        <v>150</v>
      </c>
      <c r="M1819" s="2">
        <v>19.343</v>
      </c>
      <c r="N1819" s="6">
        <f t="shared" si="28"/>
        <v>0.12895333333333334</v>
      </c>
      <c r="O1819" s="2">
        <v>37950</v>
      </c>
      <c r="P1819" s="2">
        <v>0</v>
      </c>
    </row>
    <row r="1820" spans="1:16" ht="30" x14ac:dyDescent="0.25">
      <c r="A1820" s="1" t="s">
        <v>2028</v>
      </c>
      <c r="B1820" s="1" t="s">
        <v>25</v>
      </c>
      <c r="C1820" s="1" t="s">
        <v>7</v>
      </c>
      <c r="D1820" s="13" t="s">
        <v>2041</v>
      </c>
      <c r="E1820" s="13" t="s">
        <v>2075</v>
      </c>
      <c r="F1820" s="11" t="s">
        <v>2132</v>
      </c>
      <c r="G1820" s="1" t="s">
        <v>2133</v>
      </c>
      <c r="H1820" s="1" t="s">
        <v>27</v>
      </c>
      <c r="I1820" s="1" t="s">
        <v>2500</v>
      </c>
      <c r="J1820" s="2">
        <v>1061106</v>
      </c>
      <c r="K1820" s="2">
        <v>1231597</v>
      </c>
      <c r="L1820" s="2">
        <v>1231597</v>
      </c>
      <c r="M1820" s="2">
        <v>714984.30200000003</v>
      </c>
      <c r="N1820" s="6">
        <f t="shared" si="28"/>
        <v>0.58053429977500759</v>
      </c>
      <c r="O1820" s="2">
        <v>1341580</v>
      </c>
      <c r="P1820" s="2">
        <v>0</v>
      </c>
    </row>
    <row r="1821" spans="1:16" ht="30" x14ac:dyDescent="0.25">
      <c r="A1821" s="1" t="s">
        <v>2028</v>
      </c>
      <c r="B1821" s="1" t="s">
        <v>25</v>
      </c>
      <c r="C1821" s="1" t="s">
        <v>7</v>
      </c>
      <c r="D1821" s="13" t="s">
        <v>138</v>
      </c>
      <c r="E1821" s="13" t="s">
        <v>4067</v>
      </c>
      <c r="F1821" s="11" t="s">
        <v>3909</v>
      </c>
      <c r="G1821" s="1" t="s">
        <v>3910</v>
      </c>
      <c r="H1821" s="1" t="s">
        <v>27</v>
      </c>
      <c r="I1821" s="1" t="s">
        <v>312</v>
      </c>
      <c r="J1821" s="2">
        <v>0</v>
      </c>
      <c r="K1821" s="2">
        <v>2000</v>
      </c>
      <c r="L1821" s="2">
        <v>2000</v>
      </c>
      <c r="M1821" s="2">
        <v>0</v>
      </c>
      <c r="N1821" s="6">
        <f t="shared" si="28"/>
        <v>0</v>
      </c>
      <c r="O1821" s="2">
        <v>0</v>
      </c>
      <c r="P1821" s="2">
        <v>0</v>
      </c>
    </row>
    <row r="1822" spans="1:16" ht="30" x14ac:dyDescent="0.25">
      <c r="A1822" s="1" t="s">
        <v>2028</v>
      </c>
      <c r="B1822" s="1" t="s">
        <v>25</v>
      </c>
      <c r="C1822" s="1" t="s">
        <v>7</v>
      </c>
      <c r="D1822" s="13" t="s">
        <v>358</v>
      </c>
      <c r="E1822" s="13" t="s">
        <v>4067</v>
      </c>
      <c r="F1822" s="11" t="s">
        <v>3911</v>
      </c>
      <c r="G1822" s="1" t="s">
        <v>3912</v>
      </c>
      <c r="H1822" s="1" t="s">
        <v>26</v>
      </c>
      <c r="I1822" s="1" t="s">
        <v>26</v>
      </c>
      <c r="J1822" s="2">
        <v>0</v>
      </c>
      <c r="K1822" s="2">
        <v>2000</v>
      </c>
      <c r="L1822" s="2">
        <v>2000</v>
      </c>
      <c r="M1822" s="2">
        <v>0</v>
      </c>
      <c r="N1822" s="6">
        <f t="shared" si="28"/>
        <v>0</v>
      </c>
      <c r="O1822" s="2">
        <v>0</v>
      </c>
      <c r="P1822" s="2">
        <v>0</v>
      </c>
    </row>
    <row r="1823" spans="1:16" ht="30" x14ac:dyDescent="0.25">
      <c r="A1823" s="1" t="s">
        <v>2028</v>
      </c>
      <c r="B1823" s="1" t="s">
        <v>25</v>
      </c>
      <c r="C1823" s="1" t="s">
        <v>7</v>
      </c>
      <c r="D1823" s="13" t="s">
        <v>138</v>
      </c>
      <c r="E1823" s="13" t="s">
        <v>4067</v>
      </c>
      <c r="F1823" s="11" t="s">
        <v>3913</v>
      </c>
      <c r="G1823" s="1" t="s">
        <v>3914</v>
      </c>
      <c r="H1823" s="1" t="s">
        <v>27</v>
      </c>
      <c r="I1823" s="1" t="s">
        <v>10</v>
      </c>
      <c r="J1823" s="2">
        <v>0</v>
      </c>
      <c r="K1823" s="2">
        <v>240000</v>
      </c>
      <c r="L1823" s="2">
        <v>240000</v>
      </c>
      <c r="M1823" s="2">
        <v>237286.39999999999</v>
      </c>
      <c r="N1823" s="6">
        <f t="shared" si="28"/>
        <v>0.98869333333333331</v>
      </c>
      <c r="O1823" s="2">
        <v>0</v>
      </c>
      <c r="P1823" s="2">
        <v>0</v>
      </c>
    </row>
    <row r="1824" spans="1:16" ht="30" x14ac:dyDescent="0.25">
      <c r="A1824" s="1" t="s">
        <v>2028</v>
      </c>
      <c r="B1824" s="1" t="s">
        <v>25</v>
      </c>
      <c r="C1824" s="1" t="s">
        <v>7</v>
      </c>
      <c r="D1824" s="13" t="s">
        <v>138</v>
      </c>
      <c r="E1824" s="13" t="s">
        <v>4067</v>
      </c>
      <c r="F1824" s="11" t="s">
        <v>3915</v>
      </c>
      <c r="G1824" s="1" t="s">
        <v>3916</v>
      </c>
      <c r="H1824" s="1" t="s">
        <v>27</v>
      </c>
      <c r="I1824" s="1" t="s">
        <v>10</v>
      </c>
      <c r="J1824" s="2">
        <v>0</v>
      </c>
      <c r="K1824" s="2">
        <v>2000</v>
      </c>
      <c r="L1824" s="2">
        <v>2000</v>
      </c>
      <c r="M1824" s="2">
        <v>0</v>
      </c>
      <c r="N1824" s="6">
        <f t="shared" si="28"/>
        <v>0</v>
      </c>
      <c r="O1824" s="2">
        <v>0</v>
      </c>
      <c r="P1824" s="2">
        <v>0</v>
      </c>
    </row>
    <row r="1825" spans="1:16" ht="30" x14ac:dyDescent="0.25">
      <c r="A1825" s="1" t="s">
        <v>2028</v>
      </c>
      <c r="B1825" s="1" t="s">
        <v>25</v>
      </c>
      <c r="C1825" s="1" t="s">
        <v>7</v>
      </c>
      <c r="D1825" s="13" t="s">
        <v>138</v>
      </c>
      <c r="E1825" s="13" t="s">
        <v>4067</v>
      </c>
      <c r="F1825" s="11" t="s">
        <v>3917</v>
      </c>
      <c r="G1825" s="1" t="s">
        <v>3918</v>
      </c>
      <c r="H1825" s="1" t="s">
        <v>27</v>
      </c>
      <c r="I1825" s="1" t="s">
        <v>10</v>
      </c>
      <c r="J1825" s="2">
        <v>0</v>
      </c>
      <c r="K1825" s="2">
        <v>2000</v>
      </c>
      <c r="L1825" s="2">
        <v>2000</v>
      </c>
      <c r="M1825" s="2">
        <v>0</v>
      </c>
      <c r="N1825" s="6">
        <f t="shared" si="28"/>
        <v>0</v>
      </c>
      <c r="O1825" s="2">
        <v>0</v>
      </c>
      <c r="P1825" s="2">
        <v>0</v>
      </c>
    </row>
    <row r="1826" spans="1:16" ht="30" x14ac:dyDescent="0.25">
      <c r="A1826" s="1" t="s">
        <v>2028</v>
      </c>
      <c r="B1826" s="1" t="s">
        <v>25</v>
      </c>
      <c r="C1826" s="1" t="s">
        <v>7</v>
      </c>
      <c r="D1826" s="13" t="s">
        <v>138</v>
      </c>
      <c r="E1826" s="13" t="s">
        <v>4067</v>
      </c>
      <c r="F1826" s="11" t="s">
        <v>3919</v>
      </c>
      <c r="G1826" s="1" t="s">
        <v>3920</v>
      </c>
      <c r="H1826" s="1" t="s">
        <v>27</v>
      </c>
      <c r="I1826" s="1" t="s">
        <v>10</v>
      </c>
      <c r="J1826" s="2">
        <v>0</v>
      </c>
      <c r="K1826" s="2">
        <v>2000</v>
      </c>
      <c r="L1826" s="2">
        <v>2000</v>
      </c>
      <c r="M1826" s="2">
        <v>0</v>
      </c>
      <c r="N1826" s="6">
        <f t="shared" si="28"/>
        <v>0</v>
      </c>
      <c r="O1826" s="2">
        <v>0</v>
      </c>
      <c r="P1826" s="2">
        <v>0</v>
      </c>
    </row>
    <row r="1827" spans="1:16" ht="30" x14ac:dyDescent="0.25">
      <c r="A1827" s="1" t="s">
        <v>2028</v>
      </c>
      <c r="B1827" s="1" t="s">
        <v>25</v>
      </c>
      <c r="C1827" s="1" t="s">
        <v>7</v>
      </c>
      <c r="D1827" s="13" t="s">
        <v>138</v>
      </c>
      <c r="E1827" s="13" t="s">
        <v>4067</v>
      </c>
      <c r="F1827" s="11" t="s">
        <v>3921</v>
      </c>
      <c r="G1827" s="1" t="s">
        <v>3922</v>
      </c>
      <c r="H1827" s="1" t="s">
        <v>27</v>
      </c>
      <c r="I1827" s="1" t="s">
        <v>10</v>
      </c>
      <c r="J1827" s="2">
        <v>0</v>
      </c>
      <c r="K1827" s="2">
        <v>402000</v>
      </c>
      <c r="L1827" s="2">
        <v>402000</v>
      </c>
      <c r="M1827" s="2">
        <v>243344.01199999999</v>
      </c>
      <c r="N1827" s="6">
        <f t="shared" si="28"/>
        <v>0.6053333631840796</v>
      </c>
      <c r="O1827" s="2">
        <v>0</v>
      </c>
      <c r="P1827" s="2">
        <v>0</v>
      </c>
    </row>
    <row r="1828" spans="1:16" ht="30" x14ac:dyDescent="0.25">
      <c r="A1828" s="1" t="s">
        <v>2028</v>
      </c>
      <c r="B1828" s="1" t="s">
        <v>25</v>
      </c>
      <c r="C1828" s="1" t="s">
        <v>7</v>
      </c>
      <c r="D1828" s="13" t="s">
        <v>138</v>
      </c>
      <c r="E1828" s="13" t="s">
        <v>4067</v>
      </c>
      <c r="F1828" s="11" t="s">
        <v>3923</v>
      </c>
      <c r="G1828" s="1" t="s">
        <v>3924</v>
      </c>
      <c r="H1828" s="1" t="s">
        <v>27</v>
      </c>
      <c r="I1828" s="1" t="s">
        <v>10</v>
      </c>
      <c r="J1828" s="2">
        <v>0</v>
      </c>
      <c r="K1828" s="2">
        <v>2000</v>
      </c>
      <c r="L1828" s="2">
        <v>2000</v>
      </c>
      <c r="M1828" s="2">
        <v>0</v>
      </c>
      <c r="N1828" s="6">
        <f t="shared" si="28"/>
        <v>0</v>
      </c>
      <c r="O1828" s="2">
        <v>0</v>
      </c>
      <c r="P1828" s="2">
        <v>0</v>
      </c>
    </row>
    <row r="1829" spans="1:16" ht="30" x14ac:dyDescent="0.25">
      <c r="A1829" s="1" t="s">
        <v>2028</v>
      </c>
      <c r="B1829" s="1" t="s">
        <v>25</v>
      </c>
      <c r="C1829" s="1" t="s">
        <v>7</v>
      </c>
      <c r="D1829" s="13" t="s">
        <v>2075</v>
      </c>
      <c r="E1829" s="13" t="s">
        <v>4067</v>
      </c>
      <c r="F1829" s="11" t="s">
        <v>3925</v>
      </c>
      <c r="G1829" s="1" t="s">
        <v>3926</v>
      </c>
      <c r="H1829" s="1" t="s">
        <v>27</v>
      </c>
      <c r="I1829" s="1" t="s">
        <v>3927</v>
      </c>
      <c r="J1829" s="2">
        <v>0</v>
      </c>
      <c r="K1829" s="2">
        <v>2000</v>
      </c>
      <c r="L1829" s="2">
        <v>2000</v>
      </c>
      <c r="M1829" s="2">
        <v>0</v>
      </c>
      <c r="N1829" s="6">
        <f t="shared" si="28"/>
        <v>0</v>
      </c>
      <c r="O1829" s="2">
        <v>0</v>
      </c>
      <c r="P1829" s="2">
        <v>0</v>
      </c>
    </row>
    <row r="1830" spans="1:16" ht="30" x14ac:dyDescent="0.25">
      <c r="A1830" s="1" t="s">
        <v>2028</v>
      </c>
      <c r="B1830" s="1" t="s">
        <v>25</v>
      </c>
      <c r="C1830" s="1" t="s">
        <v>7</v>
      </c>
      <c r="D1830" s="13" t="s">
        <v>2075</v>
      </c>
      <c r="E1830" s="13" t="s">
        <v>4067</v>
      </c>
      <c r="F1830" s="11" t="s">
        <v>3928</v>
      </c>
      <c r="G1830" s="1" t="s">
        <v>3929</v>
      </c>
      <c r="H1830" s="1" t="s">
        <v>27</v>
      </c>
      <c r="I1830" s="1" t="s">
        <v>2495</v>
      </c>
      <c r="J1830" s="2">
        <v>0</v>
      </c>
      <c r="K1830" s="2">
        <v>2000</v>
      </c>
      <c r="L1830" s="2">
        <v>2000</v>
      </c>
      <c r="M1830" s="2">
        <v>0</v>
      </c>
      <c r="N1830" s="6">
        <f t="shared" si="28"/>
        <v>0</v>
      </c>
      <c r="O1830" s="2">
        <v>0</v>
      </c>
      <c r="P1830" s="2">
        <v>0</v>
      </c>
    </row>
    <row r="1831" spans="1:16" ht="30" x14ac:dyDescent="0.25">
      <c r="A1831" s="1" t="s">
        <v>2028</v>
      </c>
      <c r="B1831" s="1" t="s">
        <v>25</v>
      </c>
      <c r="C1831" s="1" t="s">
        <v>7</v>
      </c>
      <c r="D1831" s="13" t="s">
        <v>2106</v>
      </c>
      <c r="E1831" s="13" t="s">
        <v>4067</v>
      </c>
      <c r="F1831" s="11" t="s">
        <v>3930</v>
      </c>
      <c r="G1831" s="1" t="s">
        <v>3931</v>
      </c>
      <c r="H1831" s="1" t="s">
        <v>27</v>
      </c>
      <c r="I1831" s="1" t="s">
        <v>10</v>
      </c>
      <c r="J1831" s="2">
        <v>0</v>
      </c>
      <c r="K1831" s="2">
        <v>2000</v>
      </c>
      <c r="L1831" s="2">
        <v>2000</v>
      </c>
      <c r="M1831" s="2">
        <v>0</v>
      </c>
      <c r="N1831" s="6">
        <f t="shared" si="28"/>
        <v>0</v>
      </c>
      <c r="O1831" s="2">
        <v>0</v>
      </c>
      <c r="P1831" s="2">
        <v>0</v>
      </c>
    </row>
    <row r="1832" spans="1:16" ht="30" x14ac:dyDescent="0.25">
      <c r="A1832" s="1" t="s">
        <v>2028</v>
      </c>
      <c r="B1832" s="1" t="s">
        <v>25</v>
      </c>
      <c r="C1832" s="1" t="s">
        <v>7</v>
      </c>
      <c r="D1832" s="13" t="s">
        <v>358</v>
      </c>
      <c r="E1832" s="13" t="s">
        <v>4067</v>
      </c>
      <c r="F1832" s="11" t="s">
        <v>3932</v>
      </c>
      <c r="G1832" s="1" t="s">
        <v>3933</v>
      </c>
      <c r="H1832" s="1" t="s">
        <v>26</v>
      </c>
      <c r="I1832" s="1" t="s">
        <v>10</v>
      </c>
      <c r="J1832" s="2">
        <v>0</v>
      </c>
      <c r="K1832" s="2">
        <v>2000</v>
      </c>
      <c r="L1832" s="2">
        <v>2000</v>
      </c>
      <c r="M1832" s="2">
        <v>0</v>
      </c>
      <c r="N1832" s="6">
        <f t="shared" si="28"/>
        <v>0</v>
      </c>
      <c r="O1832" s="2">
        <v>0</v>
      </c>
      <c r="P1832" s="2">
        <v>0</v>
      </c>
    </row>
    <row r="1833" spans="1:16" ht="225" x14ac:dyDescent="0.25">
      <c r="A1833" s="1" t="s">
        <v>2028</v>
      </c>
      <c r="B1833" s="1" t="s">
        <v>25</v>
      </c>
      <c r="C1833" s="1" t="s">
        <v>7</v>
      </c>
      <c r="D1833" s="13" t="s">
        <v>2075</v>
      </c>
      <c r="E1833" s="13" t="s">
        <v>4063</v>
      </c>
      <c r="F1833" s="11" t="s">
        <v>2134</v>
      </c>
      <c r="G1833" s="1" t="s">
        <v>2501</v>
      </c>
      <c r="H1833" s="1" t="s">
        <v>2502</v>
      </c>
      <c r="I1833" s="1" t="s">
        <v>2503</v>
      </c>
      <c r="J1833" s="2">
        <v>357185</v>
      </c>
      <c r="K1833" s="2">
        <v>364160</v>
      </c>
      <c r="L1833" s="2">
        <v>364160</v>
      </c>
      <c r="M1833" s="2">
        <v>308632.15299999999</v>
      </c>
      <c r="N1833" s="6">
        <f t="shared" si="28"/>
        <v>0.84751799483743406</v>
      </c>
      <c r="O1833" s="2">
        <v>286527</v>
      </c>
      <c r="P1833" s="2">
        <v>0</v>
      </c>
    </row>
    <row r="1834" spans="1:16" ht="30" x14ac:dyDescent="0.25">
      <c r="A1834" s="1" t="s">
        <v>2028</v>
      </c>
      <c r="B1834" s="1" t="s">
        <v>25</v>
      </c>
      <c r="C1834" s="1" t="s">
        <v>7</v>
      </c>
      <c r="D1834" s="13" t="s">
        <v>138</v>
      </c>
      <c r="E1834" s="13" t="s">
        <v>4067</v>
      </c>
      <c r="F1834" s="11" t="s">
        <v>3934</v>
      </c>
      <c r="G1834" s="1" t="s">
        <v>3935</v>
      </c>
      <c r="H1834" s="1" t="s">
        <v>27</v>
      </c>
      <c r="I1834" s="1" t="s">
        <v>10</v>
      </c>
      <c r="J1834" s="2">
        <v>0</v>
      </c>
      <c r="K1834" s="2">
        <v>19055</v>
      </c>
      <c r="L1834" s="2">
        <v>19055</v>
      </c>
      <c r="M1834" s="2">
        <v>18923.843000000001</v>
      </c>
      <c r="N1834" s="6">
        <f t="shared" si="28"/>
        <v>0.993116924691682</v>
      </c>
      <c r="O1834" s="2">
        <v>37950</v>
      </c>
      <c r="P1834" s="2">
        <v>0</v>
      </c>
    </row>
    <row r="1835" spans="1:16" ht="30" x14ac:dyDescent="0.25">
      <c r="A1835" s="1" t="s">
        <v>2028</v>
      </c>
      <c r="B1835" s="1" t="s">
        <v>25</v>
      </c>
      <c r="C1835" s="1" t="s">
        <v>7</v>
      </c>
      <c r="D1835" s="13" t="s">
        <v>357</v>
      </c>
      <c r="E1835" s="13" t="s">
        <v>4064</v>
      </c>
      <c r="F1835" s="11" t="s">
        <v>3936</v>
      </c>
      <c r="G1835" s="1" t="s">
        <v>3937</v>
      </c>
      <c r="H1835" s="1" t="s">
        <v>27</v>
      </c>
      <c r="I1835" s="1" t="s">
        <v>312</v>
      </c>
      <c r="J1835" s="2">
        <v>0</v>
      </c>
      <c r="K1835" s="2">
        <v>2000</v>
      </c>
      <c r="L1835" s="2">
        <v>2000</v>
      </c>
      <c r="M1835" s="2">
        <v>0</v>
      </c>
      <c r="N1835" s="6">
        <f t="shared" si="28"/>
        <v>0</v>
      </c>
      <c r="O1835" s="2">
        <v>0</v>
      </c>
      <c r="P1835" s="2">
        <v>0</v>
      </c>
    </row>
    <row r="1836" spans="1:16" ht="30" x14ac:dyDescent="0.25">
      <c r="A1836" s="1" t="s">
        <v>2028</v>
      </c>
      <c r="B1836" s="1" t="s">
        <v>25</v>
      </c>
      <c r="C1836" s="1" t="s">
        <v>7</v>
      </c>
      <c r="D1836" s="13" t="s">
        <v>138</v>
      </c>
      <c r="E1836" s="13" t="s">
        <v>4064</v>
      </c>
      <c r="F1836" s="11" t="s">
        <v>2352</v>
      </c>
      <c r="G1836" s="1" t="s">
        <v>2353</v>
      </c>
      <c r="H1836" s="1" t="s">
        <v>27</v>
      </c>
      <c r="I1836" s="1" t="s">
        <v>10</v>
      </c>
      <c r="J1836" s="2">
        <v>1237450</v>
      </c>
      <c r="K1836" s="2">
        <v>1383291</v>
      </c>
      <c r="L1836" s="2">
        <v>1383291</v>
      </c>
      <c r="M1836" s="2">
        <v>1381917.2760000001</v>
      </c>
      <c r="N1836" s="6">
        <f t="shared" si="28"/>
        <v>0.99900691611526427</v>
      </c>
      <c r="O1836" s="2">
        <v>0</v>
      </c>
      <c r="P1836" s="2">
        <v>0</v>
      </c>
    </row>
    <row r="1837" spans="1:16" ht="30" x14ac:dyDescent="0.25">
      <c r="A1837" s="1" t="s">
        <v>2028</v>
      </c>
      <c r="B1837" s="1" t="s">
        <v>25</v>
      </c>
      <c r="C1837" s="1" t="s">
        <v>7</v>
      </c>
      <c r="D1837" s="13" t="s">
        <v>138</v>
      </c>
      <c r="E1837" s="13" t="s">
        <v>4067</v>
      </c>
      <c r="F1837" s="11" t="s">
        <v>3938</v>
      </c>
      <c r="G1837" s="1" t="s">
        <v>3939</v>
      </c>
      <c r="H1837" s="1" t="s">
        <v>27</v>
      </c>
      <c r="I1837" s="1" t="s">
        <v>10</v>
      </c>
      <c r="J1837" s="2">
        <v>0</v>
      </c>
      <c r="K1837" s="2">
        <v>684</v>
      </c>
      <c r="L1837" s="2">
        <v>684</v>
      </c>
      <c r="M1837" s="2">
        <v>553.34299999999996</v>
      </c>
      <c r="N1837" s="6">
        <f t="shared" si="28"/>
        <v>0.80898099415204672</v>
      </c>
      <c r="O1837" s="2">
        <v>37950</v>
      </c>
      <c r="P1837" s="2">
        <v>0</v>
      </c>
    </row>
    <row r="1838" spans="1:16" ht="45" x14ac:dyDescent="0.25">
      <c r="A1838" s="1" t="s">
        <v>2028</v>
      </c>
      <c r="B1838" s="1" t="s">
        <v>25</v>
      </c>
      <c r="C1838" s="1" t="s">
        <v>7</v>
      </c>
      <c r="D1838" s="13" t="s">
        <v>138</v>
      </c>
      <c r="E1838" s="13" t="s">
        <v>4063</v>
      </c>
      <c r="F1838" s="11" t="s">
        <v>2135</v>
      </c>
      <c r="G1838" s="1" t="s">
        <v>2136</v>
      </c>
      <c r="H1838" s="1" t="s">
        <v>27</v>
      </c>
      <c r="I1838" s="1" t="s">
        <v>2504</v>
      </c>
      <c r="J1838" s="2">
        <v>1076376</v>
      </c>
      <c r="K1838" s="2">
        <v>1244439</v>
      </c>
      <c r="L1838" s="2">
        <v>1244439</v>
      </c>
      <c r="M1838" s="2">
        <v>897066.55099999998</v>
      </c>
      <c r="N1838" s="6">
        <f t="shared" si="28"/>
        <v>0.7208602036741053</v>
      </c>
      <c r="O1838" s="2">
        <v>977623</v>
      </c>
      <c r="P1838" s="2">
        <v>917397</v>
      </c>
    </row>
    <row r="1839" spans="1:16" ht="30" x14ac:dyDescent="0.25">
      <c r="A1839" s="1" t="s">
        <v>2028</v>
      </c>
      <c r="B1839" s="1" t="s">
        <v>25</v>
      </c>
      <c r="C1839" s="1" t="s">
        <v>7</v>
      </c>
      <c r="D1839" s="13" t="s">
        <v>2041</v>
      </c>
      <c r="E1839" s="13" t="s">
        <v>2075</v>
      </c>
      <c r="F1839" s="11" t="s">
        <v>2137</v>
      </c>
      <c r="G1839" s="1" t="s">
        <v>2138</v>
      </c>
      <c r="H1839" s="1" t="s">
        <v>27</v>
      </c>
      <c r="I1839" s="1" t="s">
        <v>2505</v>
      </c>
      <c r="J1839" s="2">
        <v>1386279</v>
      </c>
      <c r="K1839" s="2">
        <v>1267281</v>
      </c>
      <c r="L1839" s="2">
        <v>1267281</v>
      </c>
      <c r="M1839" s="2">
        <v>969356.64899999998</v>
      </c>
      <c r="N1839" s="6">
        <f t="shared" si="28"/>
        <v>0.76491058336706697</v>
      </c>
      <c r="O1839" s="2">
        <v>1238750</v>
      </c>
      <c r="P1839" s="2">
        <v>690786</v>
      </c>
    </row>
    <row r="1840" spans="1:16" ht="30" x14ac:dyDescent="0.25">
      <c r="A1840" s="1" t="s">
        <v>2028</v>
      </c>
      <c r="B1840" s="1" t="s">
        <v>25</v>
      </c>
      <c r="C1840" s="1" t="s">
        <v>7</v>
      </c>
      <c r="D1840" s="13" t="s">
        <v>2041</v>
      </c>
      <c r="E1840" s="13" t="s">
        <v>2075</v>
      </c>
      <c r="F1840" s="11" t="s">
        <v>2139</v>
      </c>
      <c r="G1840" s="1" t="s">
        <v>2140</v>
      </c>
      <c r="H1840" s="1" t="s">
        <v>27</v>
      </c>
      <c r="I1840" s="1" t="s">
        <v>2506</v>
      </c>
      <c r="J1840" s="2">
        <v>1154736</v>
      </c>
      <c r="K1840" s="2">
        <v>1042253</v>
      </c>
      <c r="L1840" s="2">
        <v>1042253</v>
      </c>
      <c r="M1840" s="2">
        <v>907869.08600000001</v>
      </c>
      <c r="N1840" s="6">
        <f t="shared" si="28"/>
        <v>0.87106401804552258</v>
      </c>
      <c r="O1840" s="2">
        <v>1222488</v>
      </c>
      <c r="P1840" s="2">
        <v>1068000</v>
      </c>
    </row>
    <row r="1841" spans="1:16" ht="30" x14ac:dyDescent="0.25">
      <c r="A1841" s="1" t="s">
        <v>2028</v>
      </c>
      <c r="B1841" s="1" t="s">
        <v>25</v>
      </c>
      <c r="C1841" s="1" t="s">
        <v>7</v>
      </c>
      <c r="D1841" s="13" t="s">
        <v>138</v>
      </c>
      <c r="E1841" s="13" t="s">
        <v>4064</v>
      </c>
      <c r="F1841" s="11" t="s">
        <v>3940</v>
      </c>
      <c r="G1841" s="1" t="s">
        <v>3941</v>
      </c>
      <c r="H1841" s="1" t="s">
        <v>27</v>
      </c>
      <c r="I1841" s="1" t="s">
        <v>10</v>
      </c>
      <c r="J1841" s="2">
        <v>0</v>
      </c>
      <c r="K1841" s="2">
        <v>4000</v>
      </c>
      <c r="L1841" s="2">
        <v>4000</v>
      </c>
      <c r="M1841" s="2">
        <v>0</v>
      </c>
      <c r="N1841" s="6">
        <f t="shared" si="28"/>
        <v>0</v>
      </c>
      <c r="O1841" s="2">
        <v>0</v>
      </c>
      <c r="P1841" s="2">
        <v>0</v>
      </c>
    </row>
    <row r="1842" spans="1:16" ht="225" x14ac:dyDescent="0.25">
      <c r="A1842" s="1" t="s">
        <v>2028</v>
      </c>
      <c r="B1842" s="1" t="s">
        <v>25</v>
      </c>
      <c r="C1842" s="1" t="s">
        <v>7</v>
      </c>
      <c r="D1842" s="13" t="s">
        <v>2075</v>
      </c>
      <c r="E1842" s="13" t="s">
        <v>4064</v>
      </c>
      <c r="F1842" s="11" t="s">
        <v>2141</v>
      </c>
      <c r="G1842" s="1" t="s">
        <v>2142</v>
      </c>
      <c r="H1842" s="1" t="s">
        <v>2502</v>
      </c>
      <c r="I1842" s="1" t="s">
        <v>2503</v>
      </c>
      <c r="J1842" s="2">
        <v>2633276</v>
      </c>
      <c r="K1842" s="2">
        <v>1963246</v>
      </c>
      <c r="L1842" s="2">
        <v>1963246</v>
      </c>
      <c r="M1842" s="2">
        <v>1963245.504</v>
      </c>
      <c r="N1842" s="6">
        <f t="shared" si="28"/>
        <v>0.99999974735718289</v>
      </c>
      <c r="O1842" s="2">
        <v>4339451</v>
      </c>
      <c r="P1842" s="2">
        <v>4404568</v>
      </c>
    </row>
    <row r="1843" spans="1:16" ht="30" x14ac:dyDescent="0.25">
      <c r="A1843" s="1" t="s">
        <v>2028</v>
      </c>
      <c r="B1843" s="1" t="s">
        <v>25</v>
      </c>
      <c r="C1843" s="1" t="s">
        <v>7</v>
      </c>
      <c r="D1843" s="13" t="s">
        <v>138</v>
      </c>
      <c r="E1843" s="13" t="s">
        <v>4063</v>
      </c>
      <c r="F1843" s="11" t="s">
        <v>2143</v>
      </c>
      <c r="G1843" s="1" t="s">
        <v>2144</v>
      </c>
      <c r="H1843" s="1" t="s">
        <v>27</v>
      </c>
      <c r="I1843" s="1" t="s">
        <v>2507</v>
      </c>
      <c r="J1843" s="2">
        <v>507758</v>
      </c>
      <c r="K1843" s="2">
        <v>603137</v>
      </c>
      <c r="L1843" s="2">
        <v>603137</v>
      </c>
      <c r="M1843" s="2">
        <v>417510.53700000001</v>
      </c>
      <c r="N1843" s="6">
        <f t="shared" si="28"/>
        <v>0.69223167704849808</v>
      </c>
      <c r="O1843" s="2">
        <v>883036</v>
      </c>
      <c r="P1843" s="2">
        <v>967396</v>
      </c>
    </row>
    <row r="1844" spans="1:16" ht="45" x14ac:dyDescent="0.25">
      <c r="A1844" s="1" t="s">
        <v>2028</v>
      </c>
      <c r="B1844" s="1" t="s">
        <v>25</v>
      </c>
      <c r="C1844" s="1" t="s">
        <v>7</v>
      </c>
      <c r="D1844" s="13" t="s">
        <v>2106</v>
      </c>
      <c r="E1844" s="13" t="s">
        <v>4063</v>
      </c>
      <c r="F1844" s="11" t="s">
        <v>2145</v>
      </c>
      <c r="G1844" s="1" t="s">
        <v>2146</v>
      </c>
      <c r="H1844" s="1" t="s">
        <v>27</v>
      </c>
      <c r="I1844" s="1" t="s">
        <v>2508</v>
      </c>
      <c r="J1844" s="2">
        <v>884698</v>
      </c>
      <c r="K1844" s="2">
        <v>939670</v>
      </c>
      <c r="L1844" s="2">
        <v>939670</v>
      </c>
      <c r="M1844" s="2">
        <v>722042.85900000005</v>
      </c>
      <c r="N1844" s="6">
        <f t="shared" si="28"/>
        <v>0.7684004586716614</v>
      </c>
      <c r="O1844" s="2">
        <v>1071347</v>
      </c>
      <c r="P1844" s="2">
        <v>1511080</v>
      </c>
    </row>
    <row r="1845" spans="1:16" ht="30" x14ac:dyDescent="0.25">
      <c r="A1845" s="1" t="s">
        <v>2028</v>
      </c>
      <c r="B1845" s="1" t="s">
        <v>25</v>
      </c>
      <c r="C1845" s="1" t="s">
        <v>7</v>
      </c>
      <c r="D1845" s="13" t="s">
        <v>138</v>
      </c>
      <c r="E1845" s="13" t="s">
        <v>4063</v>
      </c>
      <c r="F1845" s="11" t="s">
        <v>2147</v>
      </c>
      <c r="G1845" s="1" t="s">
        <v>2148</v>
      </c>
      <c r="H1845" s="1" t="s">
        <v>27</v>
      </c>
      <c r="I1845" s="1" t="s">
        <v>2509</v>
      </c>
      <c r="J1845" s="2">
        <v>302444</v>
      </c>
      <c r="K1845" s="2">
        <v>1125112</v>
      </c>
      <c r="L1845" s="2">
        <v>1125112</v>
      </c>
      <c r="M1845" s="2">
        <v>749929.08100000001</v>
      </c>
      <c r="N1845" s="6">
        <f t="shared" si="28"/>
        <v>0.66653727006733554</v>
      </c>
      <c r="O1845" s="2">
        <v>1220730</v>
      </c>
      <c r="P1845" s="2">
        <v>1431787</v>
      </c>
    </row>
    <row r="1846" spans="1:16" ht="30" x14ac:dyDescent="0.25">
      <c r="A1846" s="1" t="s">
        <v>2028</v>
      </c>
      <c r="B1846" s="1" t="s">
        <v>25</v>
      </c>
      <c r="C1846" s="1" t="s">
        <v>7</v>
      </c>
      <c r="D1846" s="13" t="s">
        <v>357</v>
      </c>
      <c r="E1846" s="13" t="s">
        <v>4064</v>
      </c>
      <c r="F1846" s="11" t="s">
        <v>2149</v>
      </c>
      <c r="G1846" s="1" t="s">
        <v>2150</v>
      </c>
      <c r="H1846" s="1" t="s">
        <v>27</v>
      </c>
      <c r="I1846" s="1" t="s">
        <v>312</v>
      </c>
      <c r="J1846" s="2">
        <v>3004899</v>
      </c>
      <c r="K1846" s="2">
        <v>11284314</v>
      </c>
      <c r="L1846" s="2">
        <v>11284314</v>
      </c>
      <c r="M1846" s="2">
        <v>11284313.405999999</v>
      </c>
      <c r="N1846" s="6">
        <f t="shared" si="28"/>
        <v>0.99999994736055731</v>
      </c>
      <c r="O1846" s="2">
        <v>0</v>
      </c>
      <c r="P1846" s="2">
        <v>0</v>
      </c>
    </row>
    <row r="1847" spans="1:16" ht="30" x14ac:dyDescent="0.25">
      <c r="A1847" s="1" t="s">
        <v>2028</v>
      </c>
      <c r="B1847" s="1" t="s">
        <v>25</v>
      </c>
      <c r="C1847" s="1" t="s">
        <v>7</v>
      </c>
      <c r="D1847" s="13" t="s">
        <v>358</v>
      </c>
      <c r="E1847" s="13" t="s">
        <v>4063</v>
      </c>
      <c r="F1847" s="11" t="s">
        <v>2151</v>
      </c>
      <c r="G1847" s="1" t="s">
        <v>2510</v>
      </c>
      <c r="H1847" s="1" t="s">
        <v>27</v>
      </c>
      <c r="I1847" s="1" t="s">
        <v>2513</v>
      </c>
      <c r="J1847" s="2">
        <v>392930</v>
      </c>
      <c r="K1847" s="2">
        <v>453315</v>
      </c>
      <c r="L1847" s="2">
        <v>453315</v>
      </c>
      <c r="M1847" s="2">
        <v>397233.147</v>
      </c>
      <c r="N1847" s="6">
        <f t="shared" si="28"/>
        <v>0.87628502696800237</v>
      </c>
      <c r="O1847" s="2">
        <v>926186</v>
      </c>
      <c r="P1847" s="2">
        <v>956272</v>
      </c>
    </row>
    <row r="1848" spans="1:16" ht="60" x14ac:dyDescent="0.25">
      <c r="A1848" s="1" t="s">
        <v>2028</v>
      </c>
      <c r="B1848" s="1" t="s">
        <v>25</v>
      </c>
      <c r="C1848" s="1" t="s">
        <v>7</v>
      </c>
      <c r="D1848" s="13" t="s">
        <v>2152</v>
      </c>
      <c r="E1848" s="13" t="s">
        <v>4064</v>
      </c>
      <c r="F1848" s="11" t="s">
        <v>2153</v>
      </c>
      <c r="G1848" s="1" t="s">
        <v>3328</v>
      </c>
      <c r="H1848" s="1" t="s">
        <v>27</v>
      </c>
      <c r="I1848" s="1" t="s">
        <v>2511</v>
      </c>
      <c r="J1848" s="2">
        <v>16576411</v>
      </c>
      <c r="K1848" s="2">
        <v>18412667</v>
      </c>
      <c r="L1848" s="2">
        <v>18412667</v>
      </c>
      <c r="M1848" s="2">
        <v>11648882.486</v>
      </c>
      <c r="N1848" s="6">
        <f t="shared" si="28"/>
        <v>0.6326559040034776</v>
      </c>
      <c r="O1848" s="2">
        <v>11581574</v>
      </c>
      <c r="P1848" s="2">
        <v>11581574</v>
      </c>
    </row>
    <row r="1849" spans="1:16" ht="30" x14ac:dyDescent="0.25">
      <c r="A1849" s="1" t="s">
        <v>2028</v>
      </c>
      <c r="B1849" s="1" t="s">
        <v>25</v>
      </c>
      <c r="C1849" s="1" t="s">
        <v>7</v>
      </c>
      <c r="D1849" s="13" t="s">
        <v>358</v>
      </c>
      <c r="E1849" s="13" t="s">
        <v>4066</v>
      </c>
      <c r="F1849" s="11" t="s">
        <v>2154</v>
      </c>
      <c r="G1849" s="1" t="s">
        <v>2512</v>
      </c>
      <c r="H1849" s="1" t="s">
        <v>27</v>
      </c>
      <c r="I1849" s="1" t="s">
        <v>2513</v>
      </c>
      <c r="J1849" s="2">
        <v>4989531</v>
      </c>
      <c r="K1849" s="2">
        <v>2154827</v>
      </c>
      <c r="L1849" s="2">
        <v>2154827</v>
      </c>
      <c r="M1849" s="2">
        <v>1283742.9129999999</v>
      </c>
      <c r="N1849" s="6">
        <f t="shared" si="28"/>
        <v>0.59575219402764112</v>
      </c>
      <c r="O1849" s="2">
        <v>0</v>
      </c>
      <c r="P1849" s="2">
        <v>0</v>
      </c>
    </row>
    <row r="1850" spans="1:16" ht="30" x14ac:dyDescent="0.25">
      <c r="A1850" s="1" t="s">
        <v>2028</v>
      </c>
      <c r="B1850" s="1" t="s">
        <v>25</v>
      </c>
      <c r="C1850" s="1" t="s">
        <v>7</v>
      </c>
      <c r="D1850" s="13" t="s">
        <v>138</v>
      </c>
      <c r="E1850" s="13" t="s">
        <v>4066</v>
      </c>
      <c r="F1850" s="11" t="s">
        <v>3942</v>
      </c>
      <c r="G1850" s="1" t="s">
        <v>3943</v>
      </c>
      <c r="H1850" s="1" t="s">
        <v>27</v>
      </c>
      <c r="I1850" s="1" t="s">
        <v>2509</v>
      </c>
      <c r="J1850" s="2">
        <v>0</v>
      </c>
      <c r="K1850" s="2">
        <v>18208726</v>
      </c>
      <c r="L1850" s="2">
        <v>18208726</v>
      </c>
      <c r="M1850" s="2">
        <v>16685422.136</v>
      </c>
      <c r="N1850" s="6">
        <f t="shared" si="28"/>
        <v>0.91634209532286881</v>
      </c>
      <c r="O1850" s="2">
        <v>0</v>
      </c>
      <c r="P1850" s="2">
        <v>0</v>
      </c>
    </row>
    <row r="1851" spans="1:16" ht="30" x14ac:dyDescent="0.25">
      <c r="A1851" s="1" t="s">
        <v>2028</v>
      </c>
      <c r="B1851" s="1" t="s">
        <v>25</v>
      </c>
      <c r="C1851" s="1" t="s">
        <v>7</v>
      </c>
      <c r="D1851" s="13" t="s">
        <v>2155</v>
      </c>
      <c r="E1851" s="13" t="s">
        <v>4068</v>
      </c>
      <c r="F1851" s="11" t="s">
        <v>2156</v>
      </c>
      <c r="G1851" s="1" t="s">
        <v>3329</v>
      </c>
      <c r="H1851" s="1" t="s">
        <v>27</v>
      </c>
      <c r="I1851" s="1" t="s">
        <v>2507</v>
      </c>
      <c r="J1851" s="2">
        <v>261000</v>
      </c>
      <c r="K1851" s="2">
        <v>18031400</v>
      </c>
      <c r="L1851" s="2">
        <v>18031400</v>
      </c>
      <c r="M1851" s="2">
        <v>2173905.693</v>
      </c>
      <c r="N1851" s="6">
        <f t="shared" si="28"/>
        <v>0.12056222439744002</v>
      </c>
      <c r="O1851" s="2">
        <v>0</v>
      </c>
      <c r="P1851" s="2">
        <v>0</v>
      </c>
    </row>
    <row r="1852" spans="1:16" ht="30" x14ac:dyDescent="0.25">
      <c r="A1852" s="1" t="s">
        <v>2028</v>
      </c>
      <c r="B1852" s="1" t="s">
        <v>25</v>
      </c>
      <c r="C1852" s="1" t="s">
        <v>7</v>
      </c>
      <c r="D1852" s="13" t="s">
        <v>138</v>
      </c>
      <c r="E1852" s="13" t="s">
        <v>4065</v>
      </c>
      <c r="F1852" s="11" t="s">
        <v>2354</v>
      </c>
      <c r="G1852" s="1" t="s">
        <v>2355</v>
      </c>
      <c r="H1852" s="1" t="s">
        <v>27</v>
      </c>
      <c r="I1852" s="1" t="s">
        <v>10</v>
      </c>
      <c r="J1852" s="2">
        <v>43076036</v>
      </c>
      <c r="K1852" s="2">
        <v>44938350</v>
      </c>
      <c r="L1852" s="2">
        <v>44938350</v>
      </c>
      <c r="M1852" s="2">
        <v>44936898.478</v>
      </c>
      <c r="N1852" s="6">
        <f t="shared" si="28"/>
        <v>0.99996769970415023</v>
      </c>
      <c r="O1852" s="2">
        <v>21374566</v>
      </c>
      <c r="P1852" s="2">
        <v>21374566</v>
      </c>
    </row>
    <row r="1853" spans="1:16" ht="30" x14ac:dyDescent="0.25">
      <c r="A1853" s="1" t="s">
        <v>2028</v>
      </c>
      <c r="B1853" s="1" t="s">
        <v>25</v>
      </c>
      <c r="C1853" s="1" t="s">
        <v>7</v>
      </c>
      <c r="D1853" s="13" t="s">
        <v>138</v>
      </c>
      <c r="E1853" s="13" t="s">
        <v>4063</v>
      </c>
      <c r="F1853" s="11" t="s">
        <v>3944</v>
      </c>
      <c r="G1853" s="1" t="s">
        <v>3945</v>
      </c>
      <c r="H1853" s="1" t="s">
        <v>27</v>
      </c>
      <c r="I1853" s="1" t="s">
        <v>312</v>
      </c>
      <c r="J1853" s="2">
        <v>0</v>
      </c>
      <c r="K1853" s="2">
        <v>122919</v>
      </c>
      <c r="L1853" s="2">
        <v>122919</v>
      </c>
      <c r="M1853" s="2">
        <v>78.759</v>
      </c>
      <c r="N1853" s="6">
        <f t="shared" si="28"/>
        <v>6.4073902325921951E-4</v>
      </c>
      <c r="O1853" s="2">
        <v>746314</v>
      </c>
      <c r="P1853" s="2">
        <v>773840</v>
      </c>
    </row>
    <row r="1854" spans="1:16" ht="30" x14ac:dyDescent="0.25">
      <c r="A1854" s="1" t="s">
        <v>2028</v>
      </c>
      <c r="B1854" s="1" t="s">
        <v>25</v>
      </c>
      <c r="C1854" s="1" t="s">
        <v>7</v>
      </c>
      <c r="D1854" s="13" t="s">
        <v>2041</v>
      </c>
      <c r="E1854" s="13" t="s">
        <v>2075</v>
      </c>
      <c r="F1854" s="11" t="s">
        <v>3946</v>
      </c>
      <c r="G1854" s="1" t="s">
        <v>3947</v>
      </c>
      <c r="H1854" s="1" t="s">
        <v>27</v>
      </c>
      <c r="I1854" s="1" t="s">
        <v>3948</v>
      </c>
      <c r="J1854" s="2">
        <v>0</v>
      </c>
      <c r="K1854" s="2">
        <v>375376</v>
      </c>
      <c r="L1854" s="2">
        <v>375376</v>
      </c>
      <c r="M1854" s="2">
        <v>0</v>
      </c>
      <c r="N1854" s="6">
        <f t="shared" si="28"/>
        <v>0</v>
      </c>
      <c r="O1854" s="2">
        <v>1119254</v>
      </c>
      <c r="P1854" s="2">
        <v>1141492</v>
      </c>
    </row>
    <row r="1855" spans="1:16" ht="30" x14ac:dyDescent="0.25">
      <c r="A1855" s="1" t="s">
        <v>2028</v>
      </c>
      <c r="B1855" s="1" t="s">
        <v>25</v>
      </c>
      <c r="C1855" s="1" t="s">
        <v>7</v>
      </c>
      <c r="D1855" s="13" t="s">
        <v>2041</v>
      </c>
      <c r="E1855" s="13" t="s">
        <v>2075</v>
      </c>
      <c r="F1855" s="11" t="s">
        <v>3949</v>
      </c>
      <c r="G1855" s="1" t="s">
        <v>3339</v>
      </c>
      <c r="H1855" s="1" t="s">
        <v>27</v>
      </c>
      <c r="I1855" s="1" t="s">
        <v>2505</v>
      </c>
      <c r="J1855" s="2">
        <v>0</v>
      </c>
      <c r="K1855" s="2">
        <v>556516</v>
      </c>
      <c r="L1855" s="2">
        <v>556516</v>
      </c>
      <c r="M1855" s="2">
        <v>0</v>
      </c>
      <c r="N1855" s="6">
        <f t="shared" si="28"/>
        <v>0</v>
      </c>
      <c r="O1855" s="2">
        <v>1054473</v>
      </c>
      <c r="P1855" s="2">
        <v>1137580</v>
      </c>
    </row>
    <row r="1856" spans="1:16" ht="30" x14ac:dyDescent="0.25">
      <c r="A1856" s="1" t="s">
        <v>2028</v>
      </c>
      <c r="B1856" s="1" t="s">
        <v>25</v>
      </c>
      <c r="C1856" s="1" t="s">
        <v>7</v>
      </c>
      <c r="D1856" s="13" t="s">
        <v>138</v>
      </c>
      <c r="E1856" s="13" t="s">
        <v>4064</v>
      </c>
      <c r="F1856" s="11" t="s">
        <v>4668</v>
      </c>
      <c r="G1856" s="1" t="s">
        <v>4669</v>
      </c>
      <c r="H1856" s="1" t="s">
        <v>27</v>
      </c>
      <c r="I1856" s="1" t="s">
        <v>2509</v>
      </c>
      <c r="J1856" s="2">
        <v>0</v>
      </c>
      <c r="K1856" s="2">
        <v>13798589</v>
      </c>
      <c r="L1856" s="2">
        <v>13798589</v>
      </c>
      <c r="M1856" s="2">
        <v>13798588.164999999</v>
      </c>
      <c r="N1856" s="6">
        <f t="shared" si="28"/>
        <v>0.99999993948656629</v>
      </c>
      <c r="O1856" s="2">
        <v>0</v>
      </c>
      <c r="P1856" s="2">
        <v>0</v>
      </c>
    </row>
    <row r="1857" spans="1:16" ht="90" x14ac:dyDescent="0.25">
      <c r="A1857" s="1" t="s">
        <v>2028</v>
      </c>
      <c r="B1857" s="1" t="s">
        <v>25</v>
      </c>
      <c r="C1857" s="1" t="s">
        <v>7</v>
      </c>
      <c r="D1857" s="13" t="s">
        <v>138</v>
      </c>
      <c r="E1857" s="13" t="s">
        <v>4066</v>
      </c>
      <c r="F1857" s="11" t="s">
        <v>4670</v>
      </c>
      <c r="G1857" s="1" t="s">
        <v>4671</v>
      </c>
      <c r="H1857" s="1" t="s">
        <v>27</v>
      </c>
      <c r="I1857" s="1" t="s">
        <v>2493</v>
      </c>
      <c r="J1857" s="2">
        <v>0</v>
      </c>
      <c r="K1857" s="2">
        <v>307959</v>
      </c>
      <c r="L1857" s="2">
        <v>307959</v>
      </c>
      <c r="M1857" s="2">
        <v>0</v>
      </c>
      <c r="N1857" s="6">
        <f t="shared" si="28"/>
        <v>0</v>
      </c>
      <c r="O1857" s="2">
        <v>0</v>
      </c>
      <c r="P1857" s="2">
        <v>0</v>
      </c>
    </row>
    <row r="1858" spans="1:16" ht="90" x14ac:dyDescent="0.25">
      <c r="A1858" s="1" t="s">
        <v>2028</v>
      </c>
      <c r="B1858" s="1" t="s">
        <v>25</v>
      </c>
      <c r="C1858" s="1" t="s">
        <v>7</v>
      </c>
      <c r="D1858" s="13" t="s">
        <v>138</v>
      </c>
      <c r="E1858" s="13" t="s">
        <v>4063</v>
      </c>
      <c r="F1858" s="11" t="s">
        <v>4672</v>
      </c>
      <c r="G1858" s="1" t="s">
        <v>4673</v>
      </c>
      <c r="H1858" s="1" t="s">
        <v>27</v>
      </c>
      <c r="I1858" s="1" t="s">
        <v>2493</v>
      </c>
      <c r="J1858" s="2">
        <v>0</v>
      </c>
      <c r="K1858" s="2">
        <v>780517</v>
      </c>
      <c r="L1858" s="2">
        <v>780517</v>
      </c>
      <c r="M1858" s="2">
        <v>489857.55</v>
      </c>
      <c r="N1858" s="6">
        <f t="shared" si="28"/>
        <v>0.62760650953150288</v>
      </c>
      <c r="O1858" s="2">
        <v>694851</v>
      </c>
      <c r="P1858" s="2">
        <v>0</v>
      </c>
    </row>
    <row r="1859" spans="1:16" ht="90" x14ac:dyDescent="0.25">
      <c r="A1859" s="1" t="s">
        <v>2028</v>
      </c>
      <c r="B1859" s="1" t="s">
        <v>25</v>
      </c>
      <c r="C1859" s="1" t="s">
        <v>7</v>
      </c>
      <c r="D1859" s="13" t="s">
        <v>138</v>
      </c>
      <c r="E1859" s="13" t="s">
        <v>4064</v>
      </c>
      <c r="F1859" s="11" t="s">
        <v>4674</v>
      </c>
      <c r="G1859" s="1" t="s">
        <v>4675</v>
      </c>
      <c r="H1859" s="1" t="s">
        <v>27</v>
      </c>
      <c r="I1859" s="1" t="s">
        <v>2493</v>
      </c>
      <c r="J1859" s="2">
        <v>0</v>
      </c>
      <c r="K1859" s="2">
        <v>40987025</v>
      </c>
      <c r="L1859" s="2">
        <v>40987025</v>
      </c>
      <c r="M1859" s="2">
        <v>552904.22199999995</v>
      </c>
      <c r="N1859" s="6">
        <f t="shared" si="28"/>
        <v>1.3489737837766951E-2</v>
      </c>
      <c r="O1859" s="2">
        <v>37296142</v>
      </c>
      <c r="P1859" s="2">
        <v>4223240</v>
      </c>
    </row>
    <row r="1860" spans="1:16" ht="90" x14ac:dyDescent="0.25">
      <c r="A1860" s="1" t="s">
        <v>2028</v>
      </c>
      <c r="B1860" s="1" t="s">
        <v>25</v>
      </c>
      <c r="C1860" s="1" t="s">
        <v>7</v>
      </c>
      <c r="D1860" s="13" t="s">
        <v>138</v>
      </c>
      <c r="E1860" s="13" t="s">
        <v>4063</v>
      </c>
      <c r="F1860" s="11" t="s">
        <v>4676</v>
      </c>
      <c r="G1860" s="1" t="s">
        <v>4677</v>
      </c>
      <c r="H1860" s="1" t="s">
        <v>27</v>
      </c>
      <c r="I1860" s="1" t="s">
        <v>2498</v>
      </c>
      <c r="J1860" s="2">
        <v>0</v>
      </c>
      <c r="K1860" s="2">
        <v>401903</v>
      </c>
      <c r="L1860" s="2">
        <v>401903</v>
      </c>
      <c r="M1860" s="2">
        <v>33209.146999999997</v>
      </c>
      <c r="N1860" s="6">
        <f t="shared" si="28"/>
        <v>8.2629756433766355E-2</v>
      </c>
      <c r="O1860" s="2">
        <v>772094</v>
      </c>
      <c r="P1860" s="2">
        <v>0</v>
      </c>
    </row>
    <row r="1861" spans="1:16" ht="90" x14ac:dyDescent="0.25">
      <c r="A1861" s="1" t="s">
        <v>2028</v>
      </c>
      <c r="B1861" s="1" t="s">
        <v>25</v>
      </c>
      <c r="C1861" s="1" t="s">
        <v>7</v>
      </c>
      <c r="D1861" s="13" t="s">
        <v>138</v>
      </c>
      <c r="E1861" s="13" t="s">
        <v>4064</v>
      </c>
      <c r="F1861" s="11" t="s">
        <v>4678</v>
      </c>
      <c r="G1861" s="1" t="s">
        <v>4679</v>
      </c>
      <c r="H1861" s="1" t="s">
        <v>27</v>
      </c>
      <c r="I1861" s="1" t="s">
        <v>2498</v>
      </c>
      <c r="J1861" s="2">
        <v>0</v>
      </c>
      <c r="K1861" s="2">
        <v>12425716</v>
      </c>
      <c r="L1861" s="2">
        <v>12425716</v>
      </c>
      <c r="M1861" s="2">
        <v>774591.69</v>
      </c>
      <c r="N1861" s="6">
        <f t="shared" ref="N1861:N1924" si="29">IF(K1861=0,"-",M1861/K1861)</f>
        <v>6.2337791238750342E-2</v>
      </c>
      <c r="O1861" s="2">
        <v>45889186</v>
      </c>
      <c r="P1861" s="2">
        <v>5661776</v>
      </c>
    </row>
    <row r="1862" spans="1:16" ht="30" x14ac:dyDescent="0.25">
      <c r="A1862" s="1" t="s">
        <v>2028</v>
      </c>
      <c r="B1862" s="1" t="s">
        <v>25</v>
      </c>
      <c r="C1862" s="1" t="s">
        <v>7</v>
      </c>
      <c r="D1862" s="13" t="s">
        <v>138</v>
      </c>
      <c r="E1862" s="13" t="s">
        <v>4067</v>
      </c>
      <c r="F1862" s="11" t="s">
        <v>2157</v>
      </c>
      <c r="G1862" s="1" t="s">
        <v>2158</v>
      </c>
      <c r="H1862" s="1" t="s">
        <v>27</v>
      </c>
      <c r="I1862" s="1" t="s">
        <v>10</v>
      </c>
      <c r="J1862" s="2">
        <v>1832135</v>
      </c>
      <c r="K1862" s="2">
        <v>478000</v>
      </c>
      <c r="L1862" s="2">
        <v>478000</v>
      </c>
      <c r="M1862" s="2">
        <v>235690.264</v>
      </c>
      <c r="N1862" s="6">
        <f t="shared" si="29"/>
        <v>0.49307586610878662</v>
      </c>
      <c r="O1862" s="2">
        <v>3148250</v>
      </c>
      <c r="P1862" s="2">
        <v>0</v>
      </c>
    </row>
    <row r="1863" spans="1:16" ht="30" x14ac:dyDescent="0.25">
      <c r="A1863" s="1" t="s">
        <v>2028</v>
      </c>
      <c r="B1863" s="1" t="s">
        <v>25</v>
      </c>
      <c r="C1863" s="1" t="s">
        <v>7</v>
      </c>
      <c r="D1863" s="13" t="s">
        <v>138</v>
      </c>
      <c r="E1863" s="13" t="s">
        <v>4063</v>
      </c>
      <c r="F1863" s="11" t="s">
        <v>3330</v>
      </c>
      <c r="G1863" s="1" t="s">
        <v>3331</v>
      </c>
      <c r="H1863" s="1" t="s">
        <v>27</v>
      </c>
      <c r="I1863" s="1" t="s">
        <v>10</v>
      </c>
      <c r="J1863" s="2">
        <v>223563</v>
      </c>
      <c r="K1863" s="2">
        <v>0</v>
      </c>
      <c r="L1863" s="2">
        <v>0</v>
      </c>
      <c r="M1863" s="2">
        <v>0</v>
      </c>
      <c r="N1863" s="6" t="str">
        <f t="shared" si="29"/>
        <v>-</v>
      </c>
      <c r="O1863" s="2">
        <v>0</v>
      </c>
      <c r="P1863" s="2">
        <v>0</v>
      </c>
    </row>
    <row r="1864" spans="1:16" ht="30" x14ac:dyDescent="0.25">
      <c r="A1864" s="1" t="s">
        <v>2028</v>
      </c>
      <c r="B1864" s="1" t="s">
        <v>25</v>
      </c>
      <c r="C1864" s="1" t="s">
        <v>7</v>
      </c>
      <c r="D1864" s="13" t="s">
        <v>2106</v>
      </c>
      <c r="E1864" s="13" t="s">
        <v>4066</v>
      </c>
      <c r="F1864" s="11" t="s">
        <v>3332</v>
      </c>
      <c r="G1864" s="1" t="s">
        <v>3333</v>
      </c>
      <c r="H1864" s="1" t="s">
        <v>27</v>
      </c>
      <c r="I1864" s="1" t="s">
        <v>2505</v>
      </c>
      <c r="J1864" s="2">
        <v>2192400</v>
      </c>
      <c r="K1864" s="2">
        <v>0</v>
      </c>
      <c r="L1864" s="2">
        <v>0</v>
      </c>
      <c r="M1864" s="2">
        <v>0</v>
      </c>
      <c r="N1864" s="6" t="str">
        <f t="shared" si="29"/>
        <v>-</v>
      </c>
      <c r="O1864" s="2">
        <v>0</v>
      </c>
      <c r="P1864" s="2">
        <v>0</v>
      </c>
    </row>
    <row r="1865" spans="1:16" ht="30" x14ac:dyDescent="0.25">
      <c r="A1865" s="1" t="s">
        <v>2028</v>
      </c>
      <c r="B1865" s="1" t="s">
        <v>25</v>
      </c>
      <c r="C1865" s="1" t="s">
        <v>7</v>
      </c>
      <c r="D1865" s="13" t="s">
        <v>358</v>
      </c>
      <c r="E1865" s="13" t="s">
        <v>4064</v>
      </c>
      <c r="F1865" s="11" t="s">
        <v>3334</v>
      </c>
      <c r="G1865" s="1" t="s">
        <v>3335</v>
      </c>
      <c r="H1865" s="1" t="s">
        <v>27</v>
      </c>
      <c r="I1865" s="1" t="s">
        <v>3948</v>
      </c>
      <c r="J1865" s="2">
        <v>584252</v>
      </c>
      <c r="K1865" s="2">
        <v>0</v>
      </c>
      <c r="L1865" s="2">
        <v>0</v>
      </c>
      <c r="M1865" s="2">
        <v>0</v>
      </c>
      <c r="N1865" s="6" t="str">
        <f t="shared" si="29"/>
        <v>-</v>
      </c>
      <c r="O1865" s="2">
        <v>0</v>
      </c>
      <c r="P1865" s="2">
        <v>0</v>
      </c>
    </row>
    <row r="1866" spans="1:16" ht="30" x14ac:dyDescent="0.25">
      <c r="A1866" s="1" t="s">
        <v>2028</v>
      </c>
      <c r="B1866" s="1" t="s">
        <v>25</v>
      </c>
      <c r="C1866" s="1" t="s">
        <v>7</v>
      </c>
      <c r="D1866" s="13" t="s">
        <v>2041</v>
      </c>
      <c r="E1866" s="13" t="s">
        <v>2075</v>
      </c>
      <c r="F1866" s="11" t="s">
        <v>3336</v>
      </c>
      <c r="G1866" s="1" t="s">
        <v>3337</v>
      </c>
      <c r="H1866" s="1" t="s">
        <v>193</v>
      </c>
      <c r="I1866" s="1" t="s">
        <v>201</v>
      </c>
      <c r="J1866" s="2">
        <v>413665</v>
      </c>
      <c r="K1866" s="2">
        <v>0</v>
      </c>
      <c r="L1866" s="2">
        <v>0</v>
      </c>
      <c r="M1866" s="2">
        <v>0</v>
      </c>
      <c r="N1866" s="6" t="str">
        <f t="shared" si="29"/>
        <v>-</v>
      </c>
      <c r="O1866" s="2">
        <v>0</v>
      </c>
      <c r="P1866" s="2">
        <v>0</v>
      </c>
    </row>
    <row r="1867" spans="1:16" ht="30" x14ac:dyDescent="0.25">
      <c r="A1867" s="1" t="s">
        <v>2028</v>
      </c>
      <c r="B1867" s="1" t="s">
        <v>25</v>
      </c>
      <c r="C1867" s="1" t="s">
        <v>7</v>
      </c>
      <c r="D1867" s="13" t="s">
        <v>12</v>
      </c>
      <c r="E1867" s="13" t="s">
        <v>12</v>
      </c>
      <c r="F1867" s="11" t="s">
        <v>3338</v>
      </c>
      <c r="G1867" s="1" t="s">
        <v>3339</v>
      </c>
      <c r="H1867" s="1" t="s">
        <v>27</v>
      </c>
      <c r="I1867" s="1" t="s">
        <v>2505</v>
      </c>
      <c r="J1867" s="2">
        <v>580585</v>
      </c>
      <c r="K1867" s="2">
        <v>0</v>
      </c>
      <c r="L1867" s="2">
        <v>0</v>
      </c>
      <c r="M1867" s="2">
        <v>0</v>
      </c>
      <c r="N1867" s="6" t="str">
        <f t="shared" si="29"/>
        <v>-</v>
      </c>
      <c r="O1867" s="2">
        <v>0</v>
      </c>
      <c r="P1867" s="2">
        <v>0</v>
      </c>
    </row>
    <row r="1868" spans="1:16" ht="30" x14ac:dyDescent="0.25">
      <c r="A1868" s="1" t="s">
        <v>2028</v>
      </c>
      <c r="B1868" s="1" t="s">
        <v>25</v>
      </c>
      <c r="C1868" s="1" t="s">
        <v>7</v>
      </c>
      <c r="D1868" s="13" t="s">
        <v>12</v>
      </c>
      <c r="E1868" s="13" t="s">
        <v>12</v>
      </c>
      <c r="F1868" s="11" t="s">
        <v>3340</v>
      </c>
      <c r="G1868" s="1" t="s">
        <v>3341</v>
      </c>
      <c r="H1868" s="1" t="s">
        <v>27</v>
      </c>
      <c r="I1868" s="1" t="s">
        <v>2509</v>
      </c>
      <c r="J1868" s="2">
        <v>13952247</v>
      </c>
      <c r="K1868" s="2">
        <v>0</v>
      </c>
      <c r="L1868" s="2">
        <v>0</v>
      </c>
      <c r="M1868" s="2">
        <v>0</v>
      </c>
      <c r="N1868" s="6" t="str">
        <f t="shared" si="29"/>
        <v>-</v>
      </c>
      <c r="O1868" s="2">
        <v>0</v>
      </c>
      <c r="P1868" s="2">
        <v>0</v>
      </c>
    </row>
    <row r="1869" spans="1:16" ht="90" x14ac:dyDescent="0.25">
      <c r="A1869" s="1" t="s">
        <v>2028</v>
      </c>
      <c r="B1869" s="1" t="s">
        <v>82</v>
      </c>
      <c r="C1869" s="1" t="s">
        <v>7</v>
      </c>
      <c r="D1869" s="13" t="s">
        <v>359</v>
      </c>
      <c r="E1869" s="13" t="s">
        <v>4067</v>
      </c>
      <c r="F1869" s="11" t="s">
        <v>2159</v>
      </c>
      <c r="G1869" s="1" t="s">
        <v>2160</v>
      </c>
      <c r="H1869" s="1" t="s">
        <v>1006</v>
      </c>
      <c r="I1869" s="1" t="s">
        <v>2514</v>
      </c>
      <c r="J1869" s="2">
        <v>652141</v>
      </c>
      <c r="K1869" s="2">
        <v>721484</v>
      </c>
      <c r="L1869" s="2">
        <v>721484</v>
      </c>
      <c r="M1869" s="2">
        <v>459227.32699999999</v>
      </c>
      <c r="N1869" s="6">
        <f t="shared" si="29"/>
        <v>0.63650382683469076</v>
      </c>
      <c r="O1869" s="2">
        <v>660853</v>
      </c>
      <c r="P1869" s="2">
        <v>263206</v>
      </c>
    </row>
    <row r="1870" spans="1:16" ht="90" x14ac:dyDescent="0.25">
      <c r="A1870" s="1" t="s">
        <v>2028</v>
      </c>
      <c r="B1870" s="1" t="s">
        <v>82</v>
      </c>
      <c r="C1870" s="1" t="s">
        <v>7</v>
      </c>
      <c r="D1870" s="13" t="s">
        <v>359</v>
      </c>
      <c r="E1870" s="13" t="s">
        <v>4069</v>
      </c>
      <c r="F1870" s="11" t="s">
        <v>2161</v>
      </c>
      <c r="G1870" s="1" t="s">
        <v>2162</v>
      </c>
      <c r="H1870" s="1" t="s">
        <v>1006</v>
      </c>
      <c r="I1870" s="1" t="s">
        <v>2514</v>
      </c>
      <c r="J1870" s="2">
        <v>1998247</v>
      </c>
      <c r="K1870" s="2">
        <v>2113378</v>
      </c>
      <c r="L1870" s="2">
        <v>2113378</v>
      </c>
      <c r="M1870" s="2">
        <v>2110426.338</v>
      </c>
      <c r="N1870" s="6">
        <f t="shared" si="29"/>
        <v>0.99860334403026807</v>
      </c>
      <c r="O1870" s="2">
        <v>1690810</v>
      </c>
      <c r="P1870" s="2">
        <v>1690810</v>
      </c>
    </row>
    <row r="1871" spans="1:16" ht="30" x14ac:dyDescent="0.25">
      <c r="A1871" s="1" t="s">
        <v>2028</v>
      </c>
      <c r="B1871" s="1" t="s">
        <v>82</v>
      </c>
      <c r="C1871" s="1" t="s">
        <v>7</v>
      </c>
      <c r="D1871" s="13" t="s">
        <v>359</v>
      </c>
      <c r="E1871" s="13" t="s">
        <v>4067</v>
      </c>
      <c r="F1871" s="11" t="s">
        <v>3950</v>
      </c>
      <c r="G1871" s="1" t="s">
        <v>3951</v>
      </c>
      <c r="H1871" s="1" t="s">
        <v>208</v>
      </c>
      <c r="I1871" s="1" t="s">
        <v>391</v>
      </c>
      <c r="J1871" s="2">
        <v>0</v>
      </c>
      <c r="K1871" s="2">
        <v>6000</v>
      </c>
      <c r="L1871" s="2">
        <v>6000</v>
      </c>
      <c r="M1871" s="2">
        <v>547.56299999999999</v>
      </c>
      <c r="N1871" s="6">
        <f t="shared" si="29"/>
        <v>9.1260499999999994E-2</v>
      </c>
      <c r="O1871" s="2">
        <v>0</v>
      </c>
      <c r="P1871" s="2">
        <v>0</v>
      </c>
    </row>
    <row r="1872" spans="1:16" ht="30" x14ac:dyDescent="0.25">
      <c r="A1872" s="1" t="s">
        <v>2028</v>
      </c>
      <c r="B1872" s="1" t="s">
        <v>82</v>
      </c>
      <c r="C1872" s="1" t="s">
        <v>7</v>
      </c>
      <c r="D1872" s="13" t="s">
        <v>2041</v>
      </c>
      <c r="E1872" s="13" t="s">
        <v>2075</v>
      </c>
      <c r="F1872" s="11" t="s">
        <v>3952</v>
      </c>
      <c r="G1872" s="1" t="s">
        <v>3953</v>
      </c>
      <c r="H1872" s="1" t="s">
        <v>3954</v>
      </c>
      <c r="I1872" s="1" t="s">
        <v>3955</v>
      </c>
      <c r="J1872" s="2">
        <v>0</v>
      </c>
      <c r="K1872" s="2">
        <v>409399</v>
      </c>
      <c r="L1872" s="2">
        <v>409399</v>
      </c>
      <c r="M1872" s="2">
        <v>142.197</v>
      </c>
      <c r="N1872" s="6">
        <f t="shared" si="29"/>
        <v>3.4733108776523636E-4</v>
      </c>
      <c r="O1872" s="2">
        <v>1397745</v>
      </c>
      <c r="P1872" s="2">
        <v>1456574</v>
      </c>
    </row>
    <row r="1873" spans="1:16" ht="30" x14ac:dyDescent="0.25">
      <c r="A1873" s="1" t="s">
        <v>2028</v>
      </c>
      <c r="B1873" s="1" t="s">
        <v>82</v>
      </c>
      <c r="C1873" s="1" t="s">
        <v>7</v>
      </c>
      <c r="D1873" s="13" t="s">
        <v>358</v>
      </c>
      <c r="E1873" s="13" t="s">
        <v>4064</v>
      </c>
      <c r="F1873" s="11" t="s">
        <v>3342</v>
      </c>
      <c r="G1873" s="1" t="s">
        <v>3343</v>
      </c>
      <c r="H1873" s="1" t="s">
        <v>3954</v>
      </c>
      <c r="I1873" s="1" t="s">
        <v>3955</v>
      </c>
      <c r="J1873" s="2">
        <v>486415</v>
      </c>
      <c r="K1873" s="2">
        <v>0</v>
      </c>
      <c r="L1873" s="2">
        <v>0</v>
      </c>
      <c r="M1873" s="2">
        <v>0</v>
      </c>
      <c r="N1873" s="6" t="str">
        <f t="shared" si="29"/>
        <v>-</v>
      </c>
      <c r="O1873" s="2">
        <v>0</v>
      </c>
      <c r="P1873" s="2">
        <v>0</v>
      </c>
    </row>
    <row r="1874" spans="1:16" ht="30" x14ac:dyDescent="0.25">
      <c r="A1874" s="1" t="s">
        <v>2028</v>
      </c>
      <c r="B1874" s="1" t="s">
        <v>87</v>
      </c>
      <c r="C1874" s="1" t="s">
        <v>7</v>
      </c>
      <c r="D1874" s="13" t="s">
        <v>2041</v>
      </c>
      <c r="E1874" s="13" t="s">
        <v>2075</v>
      </c>
      <c r="F1874" s="11" t="s">
        <v>2163</v>
      </c>
      <c r="G1874" s="1" t="s">
        <v>2164</v>
      </c>
      <c r="H1874" s="1" t="s">
        <v>2515</v>
      </c>
      <c r="I1874" s="1" t="s">
        <v>2516</v>
      </c>
      <c r="J1874" s="2">
        <v>1562814</v>
      </c>
      <c r="K1874" s="2">
        <v>1650791</v>
      </c>
      <c r="L1874" s="2">
        <v>1650791</v>
      </c>
      <c r="M1874" s="2">
        <v>1308115.581</v>
      </c>
      <c r="N1874" s="6">
        <f t="shared" si="29"/>
        <v>0.79241744169916117</v>
      </c>
      <c r="O1874" s="2">
        <v>1513630</v>
      </c>
      <c r="P1874" s="2">
        <v>1545696</v>
      </c>
    </row>
    <row r="1875" spans="1:16" ht="30" x14ac:dyDescent="0.25">
      <c r="A1875" s="1" t="s">
        <v>2028</v>
      </c>
      <c r="B1875" s="1" t="s">
        <v>95</v>
      </c>
      <c r="C1875" s="1" t="s">
        <v>7</v>
      </c>
      <c r="D1875" s="13" t="s">
        <v>359</v>
      </c>
      <c r="E1875" s="13" t="s">
        <v>4063</v>
      </c>
      <c r="F1875" s="11" t="s">
        <v>3956</v>
      </c>
      <c r="G1875" s="1" t="s">
        <v>3957</v>
      </c>
      <c r="H1875" s="1" t="s">
        <v>101</v>
      </c>
      <c r="I1875" s="1" t="s">
        <v>1149</v>
      </c>
      <c r="J1875" s="2">
        <v>0</v>
      </c>
      <c r="K1875" s="2">
        <v>72869</v>
      </c>
      <c r="L1875" s="2">
        <v>72869</v>
      </c>
      <c r="M1875" s="2">
        <v>65235.631999999998</v>
      </c>
      <c r="N1875" s="6">
        <f t="shared" si="29"/>
        <v>0.89524533066187262</v>
      </c>
      <c r="O1875" s="2">
        <v>657642</v>
      </c>
      <c r="P1875" s="2">
        <v>1051075</v>
      </c>
    </row>
    <row r="1876" spans="1:16" ht="30" x14ac:dyDescent="0.25">
      <c r="A1876" s="1" t="s">
        <v>2028</v>
      </c>
      <c r="B1876" s="1" t="s">
        <v>95</v>
      </c>
      <c r="C1876" s="1" t="s">
        <v>7</v>
      </c>
      <c r="D1876" s="13" t="s">
        <v>359</v>
      </c>
      <c r="E1876" s="13" t="s">
        <v>4066</v>
      </c>
      <c r="F1876" s="11" t="s">
        <v>3958</v>
      </c>
      <c r="G1876" s="1" t="s">
        <v>3959</v>
      </c>
      <c r="H1876" s="1" t="s">
        <v>9</v>
      </c>
      <c r="I1876" s="1" t="s">
        <v>10</v>
      </c>
      <c r="J1876" s="2">
        <v>0</v>
      </c>
      <c r="K1876" s="2">
        <v>6000</v>
      </c>
      <c r="L1876" s="2">
        <v>6000</v>
      </c>
      <c r="M1876" s="2">
        <v>0</v>
      </c>
      <c r="N1876" s="6">
        <f t="shared" si="29"/>
        <v>0</v>
      </c>
      <c r="O1876" s="2">
        <v>0</v>
      </c>
      <c r="P1876" s="2">
        <v>0</v>
      </c>
    </row>
    <row r="1877" spans="1:16" ht="30" x14ac:dyDescent="0.25">
      <c r="A1877" s="1" t="s">
        <v>2028</v>
      </c>
      <c r="B1877" s="1" t="s">
        <v>95</v>
      </c>
      <c r="C1877" s="1" t="s">
        <v>7</v>
      </c>
      <c r="D1877" s="13" t="s">
        <v>359</v>
      </c>
      <c r="E1877" s="13" t="s">
        <v>4064</v>
      </c>
      <c r="F1877" s="11" t="s">
        <v>3960</v>
      </c>
      <c r="G1877" s="1" t="s">
        <v>3961</v>
      </c>
      <c r="H1877" s="1" t="s">
        <v>101</v>
      </c>
      <c r="I1877" s="1" t="s">
        <v>10</v>
      </c>
      <c r="J1877" s="2">
        <v>0</v>
      </c>
      <c r="K1877" s="2">
        <v>2485657</v>
      </c>
      <c r="L1877" s="2">
        <v>2485657</v>
      </c>
      <c r="M1877" s="2">
        <v>1092928.128</v>
      </c>
      <c r="N1877" s="6">
        <f t="shared" si="29"/>
        <v>0.43969386282982731</v>
      </c>
      <c r="O1877" s="2">
        <v>923931</v>
      </c>
      <c r="P1877" s="2">
        <v>0</v>
      </c>
    </row>
    <row r="1878" spans="1:16" ht="30" x14ac:dyDescent="0.25">
      <c r="A1878" s="1" t="s">
        <v>2028</v>
      </c>
      <c r="B1878" s="1" t="s">
        <v>28</v>
      </c>
      <c r="C1878" s="1" t="s">
        <v>7</v>
      </c>
      <c r="D1878" s="13" t="s">
        <v>358</v>
      </c>
      <c r="E1878" s="13" t="s">
        <v>4064</v>
      </c>
      <c r="F1878" s="11" t="s">
        <v>2165</v>
      </c>
      <c r="G1878" s="1" t="s">
        <v>2166</v>
      </c>
      <c r="H1878" s="1" t="s">
        <v>29</v>
      </c>
      <c r="I1878" s="1" t="s">
        <v>565</v>
      </c>
      <c r="J1878" s="2">
        <v>16812</v>
      </c>
      <c r="K1878" s="2">
        <v>0</v>
      </c>
      <c r="L1878" s="2">
        <v>0</v>
      </c>
      <c r="M1878" s="2">
        <v>0</v>
      </c>
      <c r="N1878" s="6" t="str">
        <f t="shared" si="29"/>
        <v>-</v>
      </c>
      <c r="O1878" s="2">
        <v>0</v>
      </c>
      <c r="P1878" s="2">
        <v>0</v>
      </c>
    </row>
    <row r="1879" spans="1:16" ht="45" x14ac:dyDescent="0.25">
      <c r="A1879" s="1" t="s">
        <v>2028</v>
      </c>
      <c r="B1879" s="1" t="s">
        <v>28</v>
      </c>
      <c r="C1879" s="1" t="s">
        <v>7</v>
      </c>
      <c r="D1879" s="13" t="s">
        <v>358</v>
      </c>
      <c r="E1879" s="13" t="s">
        <v>4063</v>
      </c>
      <c r="F1879" s="11" t="s">
        <v>2167</v>
      </c>
      <c r="G1879" s="1" t="s">
        <v>2168</v>
      </c>
      <c r="H1879" s="1" t="s">
        <v>29</v>
      </c>
      <c r="I1879" s="1" t="s">
        <v>565</v>
      </c>
      <c r="J1879" s="2">
        <v>415772</v>
      </c>
      <c r="K1879" s="2">
        <v>421028</v>
      </c>
      <c r="L1879" s="2">
        <v>421028</v>
      </c>
      <c r="M1879" s="2">
        <v>341371.02299999999</v>
      </c>
      <c r="N1879" s="6">
        <f t="shared" si="29"/>
        <v>0.81080361163628067</v>
      </c>
      <c r="O1879" s="2">
        <v>309107</v>
      </c>
      <c r="P1879" s="2">
        <v>196015</v>
      </c>
    </row>
    <row r="1880" spans="1:16" ht="30" x14ac:dyDescent="0.25">
      <c r="A1880" s="1" t="s">
        <v>2028</v>
      </c>
      <c r="B1880" s="1" t="s">
        <v>28</v>
      </c>
      <c r="C1880" s="1" t="s">
        <v>7</v>
      </c>
      <c r="D1880" s="13" t="s">
        <v>357</v>
      </c>
      <c r="E1880" s="13" t="s">
        <v>4063</v>
      </c>
      <c r="F1880" s="11" t="s">
        <v>2169</v>
      </c>
      <c r="G1880" s="1" t="s">
        <v>2170</v>
      </c>
      <c r="H1880" s="1" t="s">
        <v>29</v>
      </c>
      <c r="I1880" s="1" t="s">
        <v>30</v>
      </c>
      <c r="J1880" s="2">
        <v>216155</v>
      </c>
      <c r="K1880" s="2">
        <v>216162</v>
      </c>
      <c r="L1880" s="2">
        <v>216162</v>
      </c>
      <c r="M1880" s="2">
        <v>182886.63399999999</v>
      </c>
      <c r="N1880" s="6">
        <f t="shared" si="29"/>
        <v>0.84606283250525061</v>
      </c>
      <c r="O1880" s="2">
        <v>212646</v>
      </c>
      <c r="P1880" s="2">
        <v>90878</v>
      </c>
    </row>
    <row r="1881" spans="1:16" ht="60" x14ac:dyDescent="0.25">
      <c r="A1881" s="1" t="s">
        <v>2028</v>
      </c>
      <c r="B1881" s="1" t="s">
        <v>28</v>
      </c>
      <c r="C1881" s="1" t="s">
        <v>7</v>
      </c>
      <c r="D1881" s="13" t="s">
        <v>358</v>
      </c>
      <c r="E1881" s="13" t="s">
        <v>4067</v>
      </c>
      <c r="F1881" s="11" t="s">
        <v>3962</v>
      </c>
      <c r="G1881" s="1" t="s">
        <v>3963</v>
      </c>
      <c r="H1881" s="1" t="s">
        <v>360</v>
      </c>
      <c r="I1881" s="1" t="s">
        <v>2517</v>
      </c>
      <c r="J1881" s="2">
        <v>0</v>
      </c>
      <c r="K1881" s="2">
        <v>18250</v>
      </c>
      <c r="L1881" s="2">
        <v>18250</v>
      </c>
      <c r="M1881" s="2">
        <v>18250</v>
      </c>
      <c r="N1881" s="6">
        <f t="shared" si="29"/>
        <v>1</v>
      </c>
      <c r="O1881" s="2">
        <v>0</v>
      </c>
      <c r="P1881" s="2">
        <v>0</v>
      </c>
    </row>
    <row r="1882" spans="1:16" ht="60" x14ac:dyDescent="0.25">
      <c r="A1882" s="1" t="s">
        <v>2028</v>
      </c>
      <c r="B1882" s="1" t="s">
        <v>28</v>
      </c>
      <c r="C1882" s="1" t="s">
        <v>7</v>
      </c>
      <c r="D1882" s="13" t="s">
        <v>358</v>
      </c>
      <c r="E1882" s="13" t="s">
        <v>4063</v>
      </c>
      <c r="F1882" s="11" t="s">
        <v>2171</v>
      </c>
      <c r="G1882" s="1" t="s">
        <v>2172</v>
      </c>
      <c r="H1882" s="1" t="s">
        <v>360</v>
      </c>
      <c r="I1882" s="1" t="s">
        <v>2517</v>
      </c>
      <c r="J1882" s="2">
        <v>397766</v>
      </c>
      <c r="K1882" s="2">
        <v>507723</v>
      </c>
      <c r="L1882" s="2">
        <v>507723</v>
      </c>
      <c r="M1882" s="2">
        <v>412173.908</v>
      </c>
      <c r="N1882" s="6">
        <f t="shared" si="29"/>
        <v>0.81180862005463605</v>
      </c>
      <c r="O1882" s="2">
        <v>370109</v>
      </c>
      <c r="P1882" s="2">
        <v>214844</v>
      </c>
    </row>
    <row r="1883" spans="1:16" ht="45" x14ac:dyDescent="0.25">
      <c r="A1883" s="1" t="s">
        <v>2028</v>
      </c>
      <c r="B1883" s="1" t="s">
        <v>28</v>
      </c>
      <c r="C1883" s="1" t="s">
        <v>7</v>
      </c>
      <c r="D1883" s="13" t="s">
        <v>358</v>
      </c>
      <c r="E1883" s="13" t="s">
        <v>4067</v>
      </c>
      <c r="F1883" s="11" t="s">
        <v>2173</v>
      </c>
      <c r="G1883" s="1" t="s">
        <v>2174</v>
      </c>
      <c r="H1883" s="1" t="s">
        <v>360</v>
      </c>
      <c r="I1883" s="1" t="s">
        <v>3344</v>
      </c>
      <c r="J1883" s="2">
        <v>41760</v>
      </c>
      <c r="K1883" s="2">
        <v>87338</v>
      </c>
      <c r="L1883" s="2">
        <v>87338</v>
      </c>
      <c r="M1883" s="2">
        <v>63091.357000000004</v>
      </c>
      <c r="N1883" s="6">
        <f t="shared" si="29"/>
        <v>0.72238151778149262</v>
      </c>
      <c r="O1883" s="2">
        <v>0</v>
      </c>
      <c r="P1883" s="2">
        <v>0</v>
      </c>
    </row>
    <row r="1884" spans="1:16" ht="30" x14ac:dyDescent="0.25">
      <c r="A1884" s="1" t="s">
        <v>2028</v>
      </c>
      <c r="B1884" s="1" t="s">
        <v>28</v>
      </c>
      <c r="C1884" s="1" t="s">
        <v>7</v>
      </c>
      <c r="D1884" s="13" t="s">
        <v>358</v>
      </c>
      <c r="E1884" s="13" t="s">
        <v>4067</v>
      </c>
      <c r="F1884" s="11" t="s">
        <v>3964</v>
      </c>
      <c r="G1884" s="1" t="s">
        <v>3965</v>
      </c>
      <c r="H1884" s="1" t="s">
        <v>29</v>
      </c>
      <c r="I1884" s="1" t="s">
        <v>29</v>
      </c>
      <c r="J1884" s="2">
        <v>0</v>
      </c>
      <c r="K1884" s="2">
        <v>2000</v>
      </c>
      <c r="L1884" s="2">
        <v>2000</v>
      </c>
      <c r="M1884" s="2">
        <v>0</v>
      </c>
      <c r="N1884" s="6">
        <f t="shared" si="29"/>
        <v>0</v>
      </c>
      <c r="O1884" s="2">
        <v>0</v>
      </c>
      <c r="P1884" s="2">
        <v>0</v>
      </c>
    </row>
    <row r="1885" spans="1:16" ht="60" x14ac:dyDescent="0.25">
      <c r="A1885" s="1" t="s">
        <v>2028</v>
      </c>
      <c r="B1885" s="1" t="s">
        <v>28</v>
      </c>
      <c r="C1885" s="1" t="s">
        <v>7</v>
      </c>
      <c r="D1885" s="13" t="s">
        <v>358</v>
      </c>
      <c r="E1885" s="13" t="s">
        <v>4064</v>
      </c>
      <c r="F1885" s="11" t="s">
        <v>2175</v>
      </c>
      <c r="G1885" s="1" t="s">
        <v>2176</v>
      </c>
      <c r="H1885" s="1" t="s">
        <v>360</v>
      </c>
      <c r="I1885" s="1" t="s">
        <v>2517</v>
      </c>
      <c r="J1885" s="2">
        <v>81782</v>
      </c>
      <c r="K1885" s="2">
        <v>16288482</v>
      </c>
      <c r="L1885" s="2">
        <v>16288482</v>
      </c>
      <c r="M1885" s="2">
        <v>14853233.220000001</v>
      </c>
      <c r="N1885" s="6">
        <f t="shared" si="29"/>
        <v>0.9118856637469348</v>
      </c>
      <c r="O1885" s="2">
        <v>82030</v>
      </c>
      <c r="P1885" s="2">
        <v>82309</v>
      </c>
    </row>
    <row r="1886" spans="1:16" ht="30" x14ac:dyDescent="0.25">
      <c r="A1886" s="1" t="s">
        <v>2028</v>
      </c>
      <c r="B1886" s="1" t="s">
        <v>28</v>
      </c>
      <c r="C1886" s="1" t="s">
        <v>7</v>
      </c>
      <c r="D1886" s="13" t="s">
        <v>358</v>
      </c>
      <c r="E1886" s="13" t="s">
        <v>4067</v>
      </c>
      <c r="F1886" s="11" t="s">
        <v>2177</v>
      </c>
      <c r="G1886" s="1" t="s">
        <v>2178</v>
      </c>
      <c r="H1886" s="1" t="s">
        <v>9</v>
      </c>
      <c r="I1886" s="1" t="s">
        <v>10</v>
      </c>
      <c r="J1886" s="2">
        <v>52200</v>
      </c>
      <c r="K1886" s="2">
        <v>2000</v>
      </c>
      <c r="L1886" s="2">
        <v>2000</v>
      </c>
      <c r="M1886" s="2">
        <v>0</v>
      </c>
      <c r="N1886" s="6">
        <f t="shared" si="29"/>
        <v>0</v>
      </c>
      <c r="O1886" s="2">
        <v>0</v>
      </c>
      <c r="P1886" s="2">
        <v>0</v>
      </c>
    </row>
    <row r="1887" spans="1:16" ht="30" x14ac:dyDescent="0.25">
      <c r="A1887" s="1" t="s">
        <v>2028</v>
      </c>
      <c r="B1887" s="1" t="s">
        <v>28</v>
      </c>
      <c r="C1887" s="1" t="s">
        <v>7</v>
      </c>
      <c r="D1887" s="13" t="s">
        <v>358</v>
      </c>
      <c r="E1887" s="13" t="s">
        <v>4064</v>
      </c>
      <c r="F1887" s="11" t="s">
        <v>2179</v>
      </c>
      <c r="G1887" s="1" t="s">
        <v>2180</v>
      </c>
      <c r="H1887" s="1" t="s">
        <v>9</v>
      </c>
      <c r="I1887" s="1" t="s">
        <v>10</v>
      </c>
      <c r="J1887" s="2">
        <v>10440</v>
      </c>
      <c r="K1887" s="2">
        <v>361000</v>
      </c>
      <c r="L1887" s="2">
        <v>361000</v>
      </c>
      <c r="M1887" s="2">
        <v>23761.438999999998</v>
      </c>
      <c r="N1887" s="6">
        <f t="shared" si="29"/>
        <v>6.5821160664819939E-2</v>
      </c>
      <c r="O1887" s="2">
        <v>0</v>
      </c>
      <c r="P1887" s="2">
        <v>0</v>
      </c>
    </row>
    <row r="1888" spans="1:16" ht="30" x14ac:dyDescent="0.25">
      <c r="A1888" s="1" t="s">
        <v>2028</v>
      </c>
      <c r="B1888" s="1" t="s">
        <v>28</v>
      </c>
      <c r="C1888" s="1" t="s">
        <v>7</v>
      </c>
      <c r="D1888" s="13" t="s">
        <v>358</v>
      </c>
      <c r="E1888" s="13" t="s">
        <v>4063</v>
      </c>
      <c r="F1888" s="11" t="s">
        <v>2183</v>
      </c>
      <c r="G1888" s="1" t="s">
        <v>2184</v>
      </c>
      <c r="H1888" s="1" t="s">
        <v>29</v>
      </c>
      <c r="I1888" s="1" t="s">
        <v>2518</v>
      </c>
      <c r="J1888" s="2">
        <v>705105</v>
      </c>
      <c r="K1888" s="2">
        <v>741111</v>
      </c>
      <c r="L1888" s="2">
        <v>741111</v>
      </c>
      <c r="M1888" s="2">
        <v>515661.39</v>
      </c>
      <c r="N1888" s="6">
        <f t="shared" si="29"/>
        <v>0.69579508332759876</v>
      </c>
      <c r="O1888" s="2">
        <v>771495</v>
      </c>
      <c r="P1888" s="2">
        <v>78908</v>
      </c>
    </row>
    <row r="1889" spans="1:16" ht="60" x14ac:dyDescent="0.25">
      <c r="A1889" s="1" t="s">
        <v>2028</v>
      </c>
      <c r="B1889" s="1" t="s">
        <v>28</v>
      </c>
      <c r="C1889" s="1" t="s">
        <v>7</v>
      </c>
      <c r="D1889" s="13" t="s">
        <v>358</v>
      </c>
      <c r="E1889" s="13" t="s">
        <v>4064</v>
      </c>
      <c r="F1889" s="11" t="s">
        <v>2185</v>
      </c>
      <c r="G1889" s="1" t="s">
        <v>2186</v>
      </c>
      <c r="H1889" s="1" t="s">
        <v>360</v>
      </c>
      <c r="I1889" s="1" t="s">
        <v>2517</v>
      </c>
      <c r="J1889" s="2">
        <v>9463791</v>
      </c>
      <c r="K1889" s="2">
        <v>10330687</v>
      </c>
      <c r="L1889" s="2">
        <v>10330687</v>
      </c>
      <c r="M1889" s="2">
        <v>6432675.5810000002</v>
      </c>
      <c r="N1889" s="6">
        <f t="shared" si="29"/>
        <v>0.62267645714171771</v>
      </c>
      <c r="O1889" s="2">
        <v>8134533</v>
      </c>
      <c r="P1889" s="2">
        <v>6566464</v>
      </c>
    </row>
    <row r="1890" spans="1:16" ht="30" x14ac:dyDescent="0.25">
      <c r="A1890" s="1" t="s">
        <v>2028</v>
      </c>
      <c r="B1890" s="1" t="s">
        <v>28</v>
      </c>
      <c r="C1890" s="1" t="s">
        <v>7</v>
      </c>
      <c r="D1890" s="13" t="s">
        <v>2075</v>
      </c>
      <c r="E1890" s="13" t="s">
        <v>4066</v>
      </c>
      <c r="F1890" s="11" t="s">
        <v>2187</v>
      </c>
      <c r="G1890" s="1" t="s">
        <v>2188</v>
      </c>
      <c r="H1890" s="1" t="s">
        <v>29</v>
      </c>
      <c r="I1890" s="1" t="s">
        <v>2518</v>
      </c>
      <c r="J1890" s="2">
        <v>271440</v>
      </c>
      <c r="K1890" s="2">
        <v>20000</v>
      </c>
      <c r="L1890" s="2">
        <v>20000</v>
      </c>
      <c r="M1890" s="2">
        <v>51.343000000000004</v>
      </c>
      <c r="N1890" s="6">
        <f t="shared" si="29"/>
        <v>2.5671500000000002E-3</v>
      </c>
      <c r="O1890" s="2">
        <v>0</v>
      </c>
      <c r="P1890" s="2">
        <v>0</v>
      </c>
    </row>
    <row r="1891" spans="1:16" ht="30" x14ac:dyDescent="0.25">
      <c r="A1891" s="1" t="s">
        <v>2028</v>
      </c>
      <c r="B1891" s="1" t="s">
        <v>28</v>
      </c>
      <c r="C1891" s="1" t="s">
        <v>7</v>
      </c>
      <c r="D1891" s="13" t="s">
        <v>138</v>
      </c>
      <c r="E1891" s="13" t="s">
        <v>4066</v>
      </c>
      <c r="F1891" s="11" t="s">
        <v>3345</v>
      </c>
      <c r="G1891" s="1" t="s">
        <v>3346</v>
      </c>
      <c r="H1891" s="1" t="s">
        <v>29</v>
      </c>
      <c r="I1891" s="1" t="s">
        <v>29</v>
      </c>
      <c r="J1891" s="2">
        <v>2258347</v>
      </c>
      <c r="K1891" s="2">
        <v>1400880</v>
      </c>
      <c r="L1891" s="2">
        <v>1400880</v>
      </c>
      <c r="M1891" s="2">
        <v>1400879.9979999999</v>
      </c>
      <c r="N1891" s="6">
        <f t="shared" si="29"/>
        <v>0.99999999857232591</v>
      </c>
      <c r="O1891" s="2">
        <v>2258347</v>
      </c>
      <c r="P1891" s="2">
        <v>2258347</v>
      </c>
    </row>
    <row r="1892" spans="1:16" ht="75" x14ac:dyDescent="0.25">
      <c r="A1892" s="1" t="s">
        <v>2028</v>
      </c>
      <c r="B1892" s="1" t="s">
        <v>28</v>
      </c>
      <c r="C1892" s="1" t="s">
        <v>7</v>
      </c>
      <c r="D1892" s="13" t="s">
        <v>2041</v>
      </c>
      <c r="E1892" s="13" t="s">
        <v>2075</v>
      </c>
      <c r="F1892" s="11" t="s">
        <v>2189</v>
      </c>
      <c r="G1892" s="1" t="s">
        <v>2190</v>
      </c>
      <c r="H1892" s="1" t="s">
        <v>106</v>
      </c>
      <c r="I1892" s="1" t="s">
        <v>2519</v>
      </c>
      <c r="J1892" s="2">
        <v>1572490</v>
      </c>
      <c r="K1892" s="2">
        <v>473765</v>
      </c>
      <c r="L1892" s="2">
        <v>473765</v>
      </c>
      <c r="M1892" s="2">
        <v>100.92</v>
      </c>
      <c r="N1892" s="6">
        <f t="shared" si="29"/>
        <v>2.1301700210019735E-4</v>
      </c>
      <c r="O1892" s="2">
        <v>1193071</v>
      </c>
      <c r="P1892" s="2">
        <v>1212972</v>
      </c>
    </row>
    <row r="1893" spans="1:16" ht="45" x14ac:dyDescent="0.25">
      <c r="A1893" s="1" t="s">
        <v>2028</v>
      </c>
      <c r="B1893" s="1" t="s">
        <v>28</v>
      </c>
      <c r="C1893" s="1" t="s">
        <v>7</v>
      </c>
      <c r="D1893" s="13" t="s">
        <v>358</v>
      </c>
      <c r="E1893" s="13" t="s">
        <v>4064</v>
      </c>
      <c r="F1893" s="11" t="s">
        <v>2191</v>
      </c>
      <c r="G1893" s="1" t="s">
        <v>2192</v>
      </c>
      <c r="H1893" s="1" t="s">
        <v>1210</v>
      </c>
      <c r="I1893" s="1" t="s">
        <v>2520</v>
      </c>
      <c r="J1893" s="2">
        <v>504134</v>
      </c>
      <c r="K1893" s="2">
        <v>0</v>
      </c>
      <c r="L1893" s="2">
        <v>0</v>
      </c>
      <c r="M1893" s="2">
        <v>0</v>
      </c>
      <c r="N1893" s="6" t="str">
        <f t="shared" si="29"/>
        <v>-</v>
      </c>
      <c r="O1893" s="2">
        <v>0</v>
      </c>
      <c r="P1893" s="2">
        <v>0</v>
      </c>
    </row>
    <row r="1894" spans="1:16" ht="75" x14ac:dyDescent="0.25">
      <c r="A1894" s="1" t="s">
        <v>2028</v>
      </c>
      <c r="B1894" s="1" t="s">
        <v>31</v>
      </c>
      <c r="C1894" s="1" t="s">
        <v>7</v>
      </c>
      <c r="D1894" s="13" t="s">
        <v>361</v>
      </c>
      <c r="E1894" s="13" t="s">
        <v>4063</v>
      </c>
      <c r="F1894" s="11" t="s">
        <v>2195</v>
      </c>
      <c r="G1894" s="1" t="s">
        <v>2196</v>
      </c>
      <c r="H1894" s="1" t="s">
        <v>112</v>
      </c>
      <c r="I1894" s="1" t="s">
        <v>2197</v>
      </c>
      <c r="J1894" s="2">
        <v>969084</v>
      </c>
      <c r="K1894" s="2">
        <v>1041421</v>
      </c>
      <c r="L1894" s="2">
        <v>1041421</v>
      </c>
      <c r="M1894" s="2">
        <v>799200.74600000004</v>
      </c>
      <c r="N1894" s="6">
        <f t="shared" si="29"/>
        <v>0.76741370300771738</v>
      </c>
      <c r="O1894" s="2">
        <v>753196</v>
      </c>
      <c r="P1894" s="2">
        <v>153725</v>
      </c>
    </row>
    <row r="1895" spans="1:16" ht="75" x14ac:dyDescent="0.25">
      <c r="A1895" s="1" t="s">
        <v>2028</v>
      </c>
      <c r="B1895" s="1" t="s">
        <v>31</v>
      </c>
      <c r="C1895" s="1" t="s">
        <v>7</v>
      </c>
      <c r="D1895" s="13" t="s">
        <v>361</v>
      </c>
      <c r="E1895" s="13" t="s">
        <v>4064</v>
      </c>
      <c r="F1895" s="11" t="s">
        <v>2198</v>
      </c>
      <c r="G1895" s="1" t="s">
        <v>2199</v>
      </c>
      <c r="H1895" s="1" t="s">
        <v>112</v>
      </c>
      <c r="I1895" s="1" t="s">
        <v>2200</v>
      </c>
      <c r="J1895" s="2">
        <v>1534419</v>
      </c>
      <c r="K1895" s="2">
        <v>1837549</v>
      </c>
      <c r="L1895" s="2">
        <v>1837549</v>
      </c>
      <c r="M1895" s="2">
        <v>1774600.1769999999</v>
      </c>
      <c r="N1895" s="6">
        <f t="shared" si="29"/>
        <v>0.96574305066150612</v>
      </c>
      <c r="O1895" s="2">
        <v>1619100</v>
      </c>
      <c r="P1895" s="2">
        <v>1262815</v>
      </c>
    </row>
    <row r="1896" spans="1:16" ht="30" x14ac:dyDescent="0.25">
      <c r="A1896" s="1" t="s">
        <v>2028</v>
      </c>
      <c r="B1896" s="1" t="s">
        <v>31</v>
      </c>
      <c r="C1896" s="1" t="s">
        <v>7</v>
      </c>
      <c r="D1896" s="13" t="s">
        <v>357</v>
      </c>
      <c r="E1896" s="13" t="s">
        <v>4063</v>
      </c>
      <c r="F1896" s="11" t="s">
        <v>2201</v>
      </c>
      <c r="G1896" s="1" t="s">
        <v>2202</v>
      </c>
      <c r="H1896" s="1" t="s">
        <v>33</v>
      </c>
      <c r="I1896" s="1" t="s">
        <v>245</v>
      </c>
      <c r="J1896" s="2">
        <v>216155</v>
      </c>
      <c r="K1896" s="2">
        <v>216162</v>
      </c>
      <c r="L1896" s="2">
        <v>216162</v>
      </c>
      <c r="M1896" s="2">
        <v>184057.66200000001</v>
      </c>
      <c r="N1896" s="6">
        <f t="shared" si="29"/>
        <v>0.85148019540899889</v>
      </c>
      <c r="O1896" s="2">
        <v>212646</v>
      </c>
      <c r="P1896" s="2">
        <v>91550</v>
      </c>
    </row>
    <row r="1897" spans="1:16" ht="30" x14ac:dyDescent="0.25">
      <c r="A1897" s="1" t="s">
        <v>2028</v>
      </c>
      <c r="B1897" s="1" t="s">
        <v>31</v>
      </c>
      <c r="C1897" s="1" t="s">
        <v>7</v>
      </c>
      <c r="D1897" s="13" t="s">
        <v>361</v>
      </c>
      <c r="E1897" s="13" t="s">
        <v>4067</v>
      </c>
      <c r="F1897" s="11" t="s">
        <v>2203</v>
      </c>
      <c r="G1897" s="1" t="s">
        <v>2204</v>
      </c>
      <c r="H1897" s="1" t="s">
        <v>112</v>
      </c>
      <c r="I1897" s="1" t="s">
        <v>2521</v>
      </c>
      <c r="J1897" s="2">
        <v>939600</v>
      </c>
      <c r="K1897" s="2">
        <v>19056</v>
      </c>
      <c r="L1897" s="2">
        <v>19056</v>
      </c>
      <c r="M1897" s="2">
        <v>18924.863000000001</v>
      </c>
      <c r="N1897" s="6">
        <f t="shared" si="29"/>
        <v>0.99311833543240979</v>
      </c>
      <c r="O1897" s="2">
        <v>37950</v>
      </c>
      <c r="P1897" s="2">
        <v>0</v>
      </c>
    </row>
    <row r="1898" spans="1:16" ht="30" x14ac:dyDescent="0.25">
      <c r="A1898" s="1" t="s">
        <v>2028</v>
      </c>
      <c r="B1898" s="1" t="s">
        <v>31</v>
      </c>
      <c r="C1898" s="1" t="s">
        <v>7</v>
      </c>
      <c r="D1898" s="13" t="s">
        <v>361</v>
      </c>
      <c r="E1898" s="13" t="s">
        <v>4067</v>
      </c>
      <c r="F1898" s="11" t="s">
        <v>3966</v>
      </c>
      <c r="G1898" s="1" t="s">
        <v>3967</v>
      </c>
      <c r="H1898" s="1" t="s">
        <v>33</v>
      </c>
      <c r="I1898" s="1" t="s">
        <v>34</v>
      </c>
      <c r="J1898" s="2">
        <v>0</v>
      </c>
      <c r="K1898" s="2">
        <v>236764</v>
      </c>
      <c r="L1898" s="2">
        <v>236764</v>
      </c>
      <c r="M1898" s="2">
        <v>132380.93899999998</v>
      </c>
      <c r="N1898" s="6">
        <f t="shared" si="29"/>
        <v>0.55912612981703291</v>
      </c>
      <c r="O1898" s="2">
        <v>0</v>
      </c>
      <c r="P1898" s="2">
        <v>0</v>
      </c>
    </row>
    <row r="1899" spans="1:16" ht="30" x14ac:dyDescent="0.25">
      <c r="A1899" s="1" t="s">
        <v>2028</v>
      </c>
      <c r="B1899" s="1" t="s">
        <v>31</v>
      </c>
      <c r="C1899" s="1" t="s">
        <v>7</v>
      </c>
      <c r="D1899" s="13" t="s">
        <v>357</v>
      </c>
      <c r="E1899" s="13" t="s">
        <v>4067</v>
      </c>
      <c r="F1899" s="11" t="s">
        <v>3968</v>
      </c>
      <c r="G1899" s="1" t="s">
        <v>3969</v>
      </c>
      <c r="H1899" s="1" t="s">
        <v>33</v>
      </c>
      <c r="I1899" s="1" t="s">
        <v>245</v>
      </c>
      <c r="J1899" s="2">
        <v>0</v>
      </c>
      <c r="K1899" s="2">
        <v>2000</v>
      </c>
      <c r="L1899" s="2">
        <v>2000</v>
      </c>
      <c r="M1899" s="2">
        <v>0</v>
      </c>
      <c r="N1899" s="6">
        <f t="shared" si="29"/>
        <v>0</v>
      </c>
      <c r="O1899" s="2">
        <v>0</v>
      </c>
      <c r="P1899" s="2">
        <v>0</v>
      </c>
    </row>
    <row r="1900" spans="1:16" ht="30" x14ac:dyDescent="0.25">
      <c r="A1900" s="1" t="s">
        <v>2028</v>
      </c>
      <c r="B1900" s="1" t="s">
        <v>31</v>
      </c>
      <c r="C1900" s="1" t="s">
        <v>7</v>
      </c>
      <c r="D1900" s="13" t="s">
        <v>357</v>
      </c>
      <c r="E1900" s="13" t="s">
        <v>4065</v>
      </c>
      <c r="F1900" s="11" t="s">
        <v>2205</v>
      </c>
      <c r="G1900" s="1" t="s">
        <v>2206</v>
      </c>
      <c r="H1900" s="1" t="s">
        <v>33</v>
      </c>
      <c r="I1900" s="1" t="s">
        <v>245</v>
      </c>
      <c r="J1900" s="2">
        <v>309788</v>
      </c>
      <c r="K1900" s="2">
        <v>317186</v>
      </c>
      <c r="L1900" s="2">
        <v>317186</v>
      </c>
      <c r="M1900" s="2">
        <v>317185.40000000002</v>
      </c>
      <c r="N1900" s="6">
        <f t="shared" si="29"/>
        <v>0.99999810836543868</v>
      </c>
      <c r="O1900" s="2">
        <v>309788</v>
      </c>
      <c r="P1900" s="2">
        <v>309788</v>
      </c>
    </row>
    <row r="1901" spans="1:16" ht="75" x14ac:dyDescent="0.25">
      <c r="A1901" s="1" t="s">
        <v>2028</v>
      </c>
      <c r="B1901" s="1" t="s">
        <v>31</v>
      </c>
      <c r="C1901" s="1" t="s">
        <v>7</v>
      </c>
      <c r="D1901" s="13" t="s">
        <v>361</v>
      </c>
      <c r="E1901" s="13" t="s">
        <v>4067</v>
      </c>
      <c r="F1901" s="11" t="s">
        <v>3970</v>
      </c>
      <c r="G1901" s="1" t="s">
        <v>3971</v>
      </c>
      <c r="H1901" s="1" t="s">
        <v>112</v>
      </c>
      <c r="I1901" s="1" t="s">
        <v>2197</v>
      </c>
      <c r="J1901" s="2">
        <v>0</v>
      </c>
      <c r="K1901" s="2">
        <v>210492</v>
      </c>
      <c r="L1901" s="2">
        <v>210492</v>
      </c>
      <c r="M1901" s="2">
        <v>113.53400000000001</v>
      </c>
      <c r="N1901" s="6">
        <f t="shared" si="29"/>
        <v>5.3937441803013895E-4</v>
      </c>
      <c r="O1901" s="2">
        <v>1894568</v>
      </c>
      <c r="P1901" s="2">
        <v>0</v>
      </c>
    </row>
    <row r="1902" spans="1:16" ht="30" x14ac:dyDescent="0.25">
      <c r="A1902" s="1" t="s">
        <v>2028</v>
      </c>
      <c r="B1902" s="1" t="s">
        <v>35</v>
      </c>
      <c r="C1902" s="1" t="s">
        <v>7</v>
      </c>
      <c r="D1902" s="13" t="s">
        <v>2041</v>
      </c>
      <c r="E1902" s="13" t="s">
        <v>2075</v>
      </c>
      <c r="F1902" s="11" t="s">
        <v>2522</v>
      </c>
      <c r="G1902" s="1" t="s">
        <v>2523</v>
      </c>
      <c r="H1902" s="1" t="s">
        <v>116</v>
      </c>
      <c r="I1902" s="1" t="s">
        <v>2524</v>
      </c>
      <c r="J1902" s="2">
        <v>1513529</v>
      </c>
      <c r="K1902" s="2">
        <v>337593</v>
      </c>
      <c r="L1902" s="2">
        <v>337593</v>
      </c>
      <c r="M1902" s="2">
        <v>78.759</v>
      </c>
      <c r="N1902" s="6">
        <f t="shared" si="29"/>
        <v>2.3329571406990074E-4</v>
      </c>
      <c r="O1902" s="2">
        <v>1862369</v>
      </c>
      <c r="P1902" s="2">
        <v>1890647</v>
      </c>
    </row>
    <row r="1903" spans="1:16" ht="30" x14ac:dyDescent="0.25">
      <c r="A1903" s="1" t="s">
        <v>2028</v>
      </c>
      <c r="B1903" s="1" t="s">
        <v>37</v>
      </c>
      <c r="C1903" s="1" t="s">
        <v>7</v>
      </c>
      <c r="D1903" s="13" t="s">
        <v>357</v>
      </c>
      <c r="E1903" s="13" t="s">
        <v>4063</v>
      </c>
      <c r="F1903" s="11" t="s">
        <v>2207</v>
      </c>
      <c r="G1903" s="1" t="s">
        <v>2208</v>
      </c>
      <c r="H1903" s="1" t="s">
        <v>38</v>
      </c>
      <c r="I1903" s="1" t="s">
        <v>39</v>
      </c>
      <c r="J1903" s="2">
        <v>644072</v>
      </c>
      <c r="K1903" s="2">
        <v>903329</v>
      </c>
      <c r="L1903" s="2">
        <v>903329</v>
      </c>
      <c r="M1903" s="2">
        <v>629863.78700000001</v>
      </c>
      <c r="N1903" s="6">
        <f t="shared" si="29"/>
        <v>0.69726952970623113</v>
      </c>
      <c r="O1903" s="2">
        <v>438231</v>
      </c>
      <c r="P1903" s="2">
        <v>98296</v>
      </c>
    </row>
    <row r="1904" spans="1:16" ht="30" x14ac:dyDescent="0.25">
      <c r="A1904" s="1" t="s">
        <v>2028</v>
      </c>
      <c r="B1904" s="1" t="s">
        <v>37</v>
      </c>
      <c r="C1904" s="1" t="s">
        <v>7</v>
      </c>
      <c r="D1904" s="13" t="s">
        <v>361</v>
      </c>
      <c r="E1904" s="13" t="s">
        <v>4063</v>
      </c>
      <c r="F1904" s="11" t="s">
        <v>2209</v>
      </c>
      <c r="G1904" s="1" t="s">
        <v>2210</v>
      </c>
      <c r="H1904" s="1" t="s">
        <v>38</v>
      </c>
      <c r="I1904" s="1" t="s">
        <v>2525</v>
      </c>
      <c r="J1904" s="2">
        <v>478159</v>
      </c>
      <c r="K1904" s="2">
        <v>325720</v>
      </c>
      <c r="L1904" s="2">
        <v>325720</v>
      </c>
      <c r="M1904" s="2">
        <v>212041.989</v>
      </c>
      <c r="N1904" s="6">
        <f t="shared" si="29"/>
        <v>0.65099468561955054</v>
      </c>
      <c r="O1904" s="2">
        <v>269128</v>
      </c>
      <c r="P1904" s="2">
        <v>206431</v>
      </c>
    </row>
    <row r="1905" spans="1:16" ht="30" x14ac:dyDescent="0.25">
      <c r="A1905" s="1" t="s">
        <v>2028</v>
      </c>
      <c r="B1905" s="1" t="s">
        <v>37</v>
      </c>
      <c r="C1905" s="1" t="s">
        <v>7</v>
      </c>
      <c r="D1905" s="13" t="s">
        <v>361</v>
      </c>
      <c r="E1905" s="13" t="s">
        <v>4064</v>
      </c>
      <c r="F1905" s="11" t="s">
        <v>2211</v>
      </c>
      <c r="G1905" s="1" t="s">
        <v>2212</v>
      </c>
      <c r="H1905" s="1" t="s">
        <v>38</v>
      </c>
      <c r="I1905" s="1" t="s">
        <v>2525</v>
      </c>
      <c r="J1905" s="2">
        <v>511560</v>
      </c>
      <c r="K1905" s="2">
        <v>14000</v>
      </c>
      <c r="L1905" s="2">
        <v>14000</v>
      </c>
      <c r="M1905" s="2">
        <v>953.61900000000003</v>
      </c>
      <c r="N1905" s="6">
        <f t="shared" si="29"/>
        <v>6.8115642857142861E-2</v>
      </c>
      <c r="O1905" s="2">
        <v>0</v>
      </c>
      <c r="P1905" s="2">
        <v>0</v>
      </c>
    </row>
    <row r="1906" spans="1:16" ht="30" x14ac:dyDescent="0.25">
      <c r="A1906" s="1" t="s">
        <v>2028</v>
      </c>
      <c r="B1906" s="1" t="s">
        <v>37</v>
      </c>
      <c r="C1906" s="1" t="s">
        <v>7</v>
      </c>
      <c r="D1906" s="13" t="s">
        <v>361</v>
      </c>
      <c r="E1906" s="13" t="s">
        <v>4064</v>
      </c>
      <c r="F1906" s="11" t="s">
        <v>3347</v>
      </c>
      <c r="G1906" s="1" t="s">
        <v>3348</v>
      </c>
      <c r="H1906" s="1" t="s">
        <v>38</v>
      </c>
      <c r="I1906" s="1" t="s">
        <v>2525</v>
      </c>
      <c r="J1906" s="2">
        <v>789960</v>
      </c>
      <c r="K1906" s="2">
        <v>789794</v>
      </c>
      <c r="L1906" s="2">
        <v>789794</v>
      </c>
      <c r="M1906" s="2">
        <v>789793.22</v>
      </c>
      <c r="N1906" s="6">
        <f t="shared" si="29"/>
        <v>0.99999901240070188</v>
      </c>
      <c r="O1906" s="2">
        <v>0</v>
      </c>
      <c r="P1906" s="2">
        <v>0</v>
      </c>
    </row>
    <row r="1907" spans="1:16" ht="30" x14ac:dyDescent="0.25">
      <c r="A1907" s="1" t="s">
        <v>2028</v>
      </c>
      <c r="B1907" s="1" t="s">
        <v>37</v>
      </c>
      <c r="C1907" s="1" t="s">
        <v>7</v>
      </c>
      <c r="D1907" s="13" t="s">
        <v>358</v>
      </c>
      <c r="E1907" s="13" t="s">
        <v>4063</v>
      </c>
      <c r="F1907" s="11" t="s">
        <v>3972</v>
      </c>
      <c r="G1907" s="1" t="s">
        <v>3350</v>
      </c>
      <c r="H1907" s="1" t="s">
        <v>117</v>
      </c>
      <c r="I1907" s="1" t="s">
        <v>10</v>
      </c>
      <c r="J1907" s="2">
        <v>0</v>
      </c>
      <c r="K1907" s="2">
        <v>39342</v>
      </c>
      <c r="L1907" s="2">
        <v>39342</v>
      </c>
      <c r="M1907" s="2">
        <v>0</v>
      </c>
      <c r="N1907" s="6">
        <f t="shared" si="29"/>
        <v>0</v>
      </c>
      <c r="O1907" s="2">
        <v>545832</v>
      </c>
      <c r="P1907" s="2">
        <v>612433</v>
      </c>
    </row>
    <row r="1908" spans="1:16" ht="30" x14ac:dyDescent="0.25">
      <c r="A1908" s="1" t="s">
        <v>2028</v>
      </c>
      <c r="B1908" s="1" t="s">
        <v>37</v>
      </c>
      <c r="C1908" s="1" t="s">
        <v>7</v>
      </c>
      <c r="D1908" s="13" t="s">
        <v>361</v>
      </c>
      <c r="E1908" s="13" t="s">
        <v>4064</v>
      </c>
      <c r="F1908" s="11" t="s">
        <v>3973</v>
      </c>
      <c r="G1908" s="1" t="s">
        <v>3974</v>
      </c>
      <c r="H1908" s="1" t="s">
        <v>38</v>
      </c>
      <c r="I1908" s="1" t="s">
        <v>2525</v>
      </c>
      <c r="J1908" s="2">
        <v>0</v>
      </c>
      <c r="K1908" s="2">
        <v>10</v>
      </c>
      <c r="L1908" s="2">
        <v>10</v>
      </c>
      <c r="M1908" s="2">
        <v>0</v>
      </c>
      <c r="N1908" s="6">
        <f t="shared" si="29"/>
        <v>0</v>
      </c>
      <c r="O1908" s="2">
        <v>303777</v>
      </c>
      <c r="P1908" s="2">
        <v>0</v>
      </c>
    </row>
    <row r="1909" spans="1:16" ht="30" x14ac:dyDescent="0.25">
      <c r="A1909" s="1" t="s">
        <v>2028</v>
      </c>
      <c r="B1909" s="1" t="s">
        <v>37</v>
      </c>
      <c r="C1909" s="1" t="s">
        <v>7</v>
      </c>
      <c r="D1909" s="13" t="s">
        <v>361</v>
      </c>
      <c r="E1909" s="13" t="s">
        <v>4067</v>
      </c>
      <c r="F1909" s="11" t="s">
        <v>3975</v>
      </c>
      <c r="G1909" s="1" t="s">
        <v>3976</v>
      </c>
      <c r="H1909" s="1" t="s">
        <v>117</v>
      </c>
      <c r="I1909" s="1" t="s">
        <v>3977</v>
      </c>
      <c r="J1909" s="2">
        <v>0</v>
      </c>
      <c r="K1909" s="2">
        <v>180955</v>
      </c>
      <c r="L1909" s="2">
        <v>180955</v>
      </c>
      <c r="M1909" s="2">
        <v>70884.84</v>
      </c>
      <c r="N1909" s="6">
        <f t="shared" si="29"/>
        <v>0.39172634080296204</v>
      </c>
      <c r="O1909" s="2">
        <v>0</v>
      </c>
      <c r="P1909" s="2">
        <v>0</v>
      </c>
    </row>
    <row r="1910" spans="1:16" ht="30" x14ac:dyDescent="0.25">
      <c r="A1910" s="1" t="s">
        <v>2028</v>
      </c>
      <c r="B1910" s="1" t="s">
        <v>37</v>
      </c>
      <c r="C1910" s="1" t="s">
        <v>7</v>
      </c>
      <c r="D1910" s="13" t="s">
        <v>12</v>
      </c>
      <c r="E1910" s="13" t="s">
        <v>12</v>
      </c>
      <c r="F1910" s="11" t="s">
        <v>3349</v>
      </c>
      <c r="G1910" s="1" t="s">
        <v>3350</v>
      </c>
      <c r="H1910" s="1" t="s">
        <v>117</v>
      </c>
      <c r="I1910" s="1" t="s">
        <v>10</v>
      </c>
      <c r="J1910" s="2">
        <v>695484</v>
      </c>
      <c r="K1910" s="2">
        <v>0</v>
      </c>
      <c r="L1910" s="2">
        <v>0</v>
      </c>
      <c r="M1910" s="2">
        <v>0</v>
      </c>
      <c r="N1910" s="6" t="str">
        <f t="shared" si="29"/>
        <v>-</v>
      </c>
      <c r="O1910" s="2">
        <v>0</v>
      </c>
      <c r="P1910" s="2">
        <v>0</v>
      </c>
    </row>
    <row r="1911" spans="1:16" ht="30" x14ac:dyDescent="0.25">
      <c r="A1911" s="1" t="s">
        <v>2028</v>
      </c>
      <c r="B1911" s="1" t="s">
        <v>40</v>
      </c>
      <c r="C1911" s="1" t="s">
        <v>7</v>
      </c>
      <c r="D1911" s="13" t="s">
        <v>357</v>
      </c>
      <c r="E1911" s="13" t="s">
        <v>4063</v>
      </c>
      <c r="F1911" s="11" t="s">
        <v>2213</v>
      </c>
      <c r="G1911" s="1" t="s">
        <v>2526</v>
      </c>
      <c r="H1911" s="1" t="s">
        <v>124</v>
      </c>
      <c r="I1911" s="1" t="s">
        <v>124</v>
      </c>
      <c r="J1911" s="2">
        <v>519863</v>
      </c>
      <c r="K1911" s="2">
        <v>534898</v>
      </c>
      <c r="L1911" s="2">
        <v>534898</v>
      </c>
      <c r="M1911" s="2">
        <v>384917.35499999998</v>
      </c>
      <c r="N1911" s="6">
        <f t="shared" si="29"/>
        <v>0.71960888804968426</v>
      </c>
      <c r="O1911" s="2">
        <v>687653</v>
      </c>
      <c r="P1911" s="2">
        <v>864835</v>
      </c>
    </row>
    <row r="1912" spans="1:16" ht="30" x14ac:dyDescent="0.25">
      <c r="A1912" s="1" t="s">
        <v>2028</v>
      </c>
      <c r="B1912" s="1" t="s">
        <v>42</v>
      </c>
      <c r="C1912" s="1" t="s">
        <v>7</v>
      </c>
      <c r="D1912" s="13" t="s">
        <v>357</v>
      </c>
      <c r="E1912" s="13" t="s">
        <v>4063</v>
      </c>
      <c r="F1912" s="11" t="s">
        <v>2214</v>
      </c>
      <c r="G1912" s="1" t="s">
        <v>2215</v>
      </c>
      <c r="H1912" s="1" t="s">
        <v>44</v>
      </c>
      <c r="I1912" s="1" t="s">
        <v>45</v>
      </c>
      <c r="J1912" s="2">
        <v>519863</v>
      </c>
      <c r="K1912" s="2">
        <v>535190</v>
      </c>
      <c r="L1912" s="2">
        <v>535190</v>
      </c>
      <c r="M1912" s="2">
        <v>385398.23300000001</v>
      </c>
      <c r="N1912" s="6">
        <f t="shared" si="29"/>
        <v>0.72011478727181</v>
      </c>
      <c r="O1912" s="2">
        <v>687653</v>
      </c>
      <c r="P1912" s="2">
        <v>864835</v>
      </c>
    </row>
    <row r="1913" spans="1:16" ht="45" x14ac:dyDescent="0.25">
      <c r="A1913" s="1" t="s">
        <v>2028</v>
      </c>
      <c r="B1913" s="1" t="s">
        <v>6</v>
      </c>
      <c r="C1913" s="1" t="s">
        <v>7</v>
      </c>
      <c r="D1913" s="13" t="s">
        <v>8</v>
      </c>
      <c r="E1913" s="13" t="s">
        <v>4070</v>
      </c>
      <c r="F1913" s="11" t="s">
        <v>2216</v>
      </c>
      <c r="G1913" s="1" t="s">
        <v>2217</v>
      </c>
      <c r="H1913" s="1" t="s">
        <v>9</v>
      </c>
      <c r="I1913" s="1" t="s">
        <v>10</v>
      </c>
      <c r="J1913" s="2">
        <v>2013375</v>
      </c>
      <c r="K1913" s="2">
        <v>2836855</v>
      </c>
      <c r="L1913" s="2">
        <v>2836855</v>
      </c>
      <c r="M1913" s="2">
        <v>2045450.26</v>
      </c>
      <c r="N1913" s="6">
        <f t="shared" si="29"/>
        <v>0.72102742649871077</v>
      </c>
      <c r="O1913" s="2">
        <v>0</v>
      </c>
      <c r="P1913" s="2">
        <v>0</v>
      </c>
    </row>
    <row r="1914" spans="1:16" ht="45" x14ac:dyDescent="0.25">
      <c r="A1914" s="1" t="s">
        <v>2028</v>
      </c>
      <c r="B1914" s="1" t="s">
        <v>6</v>
      </c>
      <c r="C1914" s="1" t="s">
        <v>7</v>
      </c>
      <c r="D1914" s="13" t="s">
        <v>8</v>
      </c>
      <c r="E1914" s="13" t="s">
        <v>4067</v>
      </c>
      <c r="F1914" s="11" t="s">
        <v>2218</v>
      </c>
      <c r="G1914" s="1" t="s">
        <v>2219</v>
      </c>
      <c r="H1914" s="1" t="s">
        <v>9</v>
      </c>
      <c r="I1914" s="1" t="s">
        <v>10</v>
      </c>
      <c r="J1914" s="2">
        <v>714096</v>
      </c>
      <c r="K1914" s="2">
        <v>714096</v>
      </c>
      <c r="L1914" s="2">
        <v>714096</v>
      </c>
      <c r="M1914" s="2">
        <v>549155.71</v>
      </c>
      <c r="N1914" s="6">
        <f t="shared" si="29"/>
        <v>0.76902224630861948</v>
      </c>
      <c r="O1914" s="2">
        <v>0</v>
      </c>
      <c r="P1914" s="2">
        <v>0</v>
      </c>
    </row>
    <row r="1915" spans="1:16" ht="30" x14ac:dyDescent="0.25">
      <c r="A1915" s="1" t="s">
        <v>2028</v>
      </c>
      <c r="B1915" s="1" t="s">
        <v>6</v>
      </c>
      <c r="C1915" s="1" t="s">
        <v>7</v>
      </c>
      <c r="D1915" s="13" t="s">
        <v>358</v>
      </c>
      <c r="E1915" s="13" t="s">
        <v>4069</v>
      </c>
      <c r="F1915" s="11" t="s">
        <v>3978</v>
      </c>
      <c r="G1915" s="1" t="s">
        <v>3979</v>
      </c>
      <c r="H1915" s="1" t="s">
        <v>9</v>
      </c>
      <c r="I1915" s="1" t="s">
        <v>10</v>
      </c>
      <c r="J1915" s="2">
        <v>0</v>
      </c>
      <c r="K1915" s="2">
        <v>11265365</v>
      </c>
      <c r="L1915" s="2">
        <v>11265365</v>
      </c>
      <c r="M1915" s="2">
        <v>7737987.6569999997</v>
      </c>
      <c r="N1915" s="6">
        <f t="shared" si="29"/>
        <v>0.68688299553543086</v>
      </c>
      <c r="O1915" s="2">
        <v>0</v>
      </c>
      <c r="P1915" s="2">
        <v>0</v>
      </c>
    </row>
    <row r="1916" spans="1:16" ht="135" x14ac:dyDescent="0.25">
      <c r="A1916" s="1" t="s">
        <v>2028</v>
      </c>
      <c r="B1916" s="1" t="s">
        <v>6</v>
      </c>
      <c r="C1916" s="1" t="s">
        <v>7</v>
      </c>
      <c r="D1916" s="13" t="s">
        <v>358</v>
      </c>
      <c r="E1916" s="13" t="s">
        <v>4063</v>
      </c>
      <c r="F1916" s="11" t="s">
        <v>2220</v>
      </c>
      <c r="G1916" s="1" t="s">
        <v>2221</v>
      </c>
      <c r="H1916" s="1" t="s">
        <v>364</v>
      </c>
      <c r="I1916" s="1" t="s">
        <v>2222</v>
      </c>
      <c r="J1916" s="2">
        <v>867439</v>
      </c>
      <c r="K1916" s="2">
        <v>311768</v>
      </c>
      <c r="L1916" s="2">
        <v>311768</v>
      </c>
      <c r="M1916" s="2">
        <v>119163.51700000001</v>
      </c>
      <c r="N1916" s="6">
        <f t="shared" si="29"/>
        <v>0.38221856316235153</v>
      </c>
      <c r="O1916" s="2">
        <v>219331</v>
      </c>
      <c r="P1916" s="2">
        <v>18829</v>
      </c>
    </row>
    <row r="1917" spans="1:16" ht="105" x14ac:dyDescent="0.25">
      <c r="A1917" s="1" t="s">
        <v>2028</v>
      </c>
      <c r="B1917" s="1" t="s">
        <v>6</v>
      </c>
      <c r="C1917" s="1" t="s">
        <v>7</v>
      </c>
      <c r="D1917" s="13" t="s">
        <v>361</v>
      </c>
      <c r="E1917" s="13" t="s">
        <v>4063</v>
      </c>
      <c r="F1917" s="11" t="s">
        <v>2223</v>
      </c>
      <c r="G1917" s="1" t="s">
        <v>2224</v>
      </c>
      <c r="H1917" s="1" t="s">
        <v>2225</v>
      </c>
      <c r="I1917" s="1" t="s">
        <v>2226</v>
      </c>
      <c r="J1917" s="2">
        <v>373230</v>
      </c>
      <c r="K1917" s="2">
        <v>530304</v>
      </c>
      <c r="L1917" s="2">
        <v>530304</v>
      </c>
      <c r="M1917" s="2">
        <v>212041.981</v>
      </c>
      <c r="N1917" s="6">
        <f t="shared" si="29"/>
        <v>0.39984986158882452</v>
      </c>
      <c r="O1917" s="2">
        <v>909128</v>
      </c>
      <c r="P1917" s="2">
        <v>870638</v>
      </c>
    </row>
    <row r="1918" spans="1:16" ht="105" x14ac:dyDescent="0.25">
      <c r="A1918" s="1" t="s">
        <v>2028</v>
      </c>
      <c r="B1918" s="1" t="s">
        <v>6</v>
      </c>
      <c r="C1918" s="1" t="s">
        <v>7</v>
      </c>
      <c r="D1918" s="13" t="s">
        <v>361</v>
      </c>
      <c r="E1918" s="13" t="s">
        <v>4065</v>
      </c>
      <c r="F1918" s="11" t="s">
        <v>2227</v>
      </c>
      <c r="G1918" s="1" t="s">
        <v>2228</v>
      </c>
      <c r="H1918" s="1" t="s">
        <v>2225</v>
      </c>
      <c r="I1918" s="1" t="s">
        <v>2226</v>
      </c>
      <c r="J1918" s="2">
        <v>29343974</v>
      </c>
      <c r="K1918" s="2">
        <v>33255758</v>
      </c>
      <c r="L1918" s="2">
        <v>33255758</v>
      </c>
      <c r="M1918" s="2">
        <v>32540771.243999999</v>
      </c>
      <c r="N1918" s="6">
        <f t="shared" si="29"/>
        <v>0.97850036207263713</v>
      </c>
      <c r="O1918" s="2">
        <v>0</v>
      </c>
      <c r="P1918" s="2">
        <v>0</v>
      </c>
    </row>
    <row r="1919" spans="1:16" ht="30" x14ac:dyDescent="0.25">
      <c r="A1919" s="1" t="s">
        <v>2028</v>
      </c>
      <c r="B1919" s="1" t="s">
        <v>6</v>
      </c>
      <c r="C1919" s="1" t="s">
        <v>7</v>
      </c>
      <c r="D1919" s="13" t="s">
        <v>361</v>
      </c>
      <c r="E1919" s="13" t="s">
        <v>4069</v>
      </c>
      <c r="F1919" s="11" t="s">
        <v>4680</v>
      </c>
      <c r="G1919" s="1" t="s">
        <v>4681</v>
      </c>
      <c r="H1919" s="1" t="s">
        <v>9</v>
      </c>
      <c r="I1919" s="1" t="s">
        <v>10</v>
      </c>
      <c r="J1919" s="2">
        <v>0</v>
      </c>
      <c r="K1919" s="2">
        <v>3396858</v>
      </c>
      <c r="L1919" s="2">
        <v>3396858</v>
      </c>
      <c r="M1919" s="2">
        <v>0</v>
      </c>
      <c r="N1919" s="6">
        <f t="shared" si="29"/>
        <v>0</v>
      </c>
      <c r="O1919" s="2">
        <v>34269</v>
      </c>
      <c r="P1919" s="2">
        <v>0</v>
      </c>
    </row>
    <row r="1920" spans="1:16" ht="75" x14ac:dyDescent="0.25">
      <c r="A1920" s="1" t="s">
        <v>2028</v>
      </c>
      <c r="B1920" s="1" t="s">
        <v>6</v>
      </c>
      <c r="C1920" s="1" t="s">
        <v>7</v>
      </c>
      <c r="D1920" s="13" t="s">
        <v>358</v>
      </c>
      <c r="E1920" s="13" t="s">
        <v>4063</v>
      </c>
      <c r="F1920" s="11" t="s">
        <v>2229</v>
      </c>
      <c r="G1920" s="1" t="s">
        <v>2230</v>
      </c>
      <c r="H1920" s="1" t="s">
        <v>362</v>
      </c>
      <c r="I1920" s="1" t="s">
        <v>363</v>
      </c>
      <c r="J1920" s="2">
        <v>374557</v>
      </c>
      <c r="K1920" s="2">
        <v>419117</v>
      </c>
      <c r="L1920" s="2">
        <v>419117</v>
      </c>
      <c r="M1920" s="2">
        <v>343333.24200000003</v>
      </c>
      <c r="N1920" s="6">
        <f t="shared" si="29"/>
        <v>0.81918233333412871</v>
      </c>
      <c r="O1920" s="2">
        <v>444505</v>
      </c>
      <c r="P1920" s="2">
        <v>18829</v>
      </c>
    </row>
    <row r="1921" spans="1:16" ht="135" x14ac:dyDescent="0.25">
      <c r="A1921" s="1" t="s">
        <v>2028</v>
      </c>
      <c r="B1921" s="1" t="s">
        <v>6</v>
      </c>
      <c r="C1921" s="1" t="s">
        <v>7</v>
      </c>
      <c r="D1921" s="13" t="s">
        <v>361</v>
      </c>
      <c r="E1921" s="13" t="s">
        <v>4063</v>
      </c>
      <c r="F1921" s="11" t="s">
        <v>2231</v>
      </c>
      <c r="G1921" s="1" t="s">
        <v>2232</v>
      </c>
      <c r="H1921" s="1" t="s">
        <v>2233</v>
      </c>
      <c r="I1921" s="1" t="s">
        <v>2234</v>
      </c>
      <c r="J1921" s="2">
        <v>724304</v>
      </c>
      <c r="K1921" s="2">
        <v>946880</v>
      </c>
      <c r="L1921" s="2">
        <v>946880</v>
      </c>
      <c r="M1921" s="2">
        <v>737477.36699999997</v>
      </c>
      <c r="N1921" s="6">
        <f t="shared" si="29"/>
        <v>0.77884987221189583</v>
      </c>
      <c r="O1921" s="2">
        <v>802878</v>
      </c>
      <c r="P1921" s="2">
        <v>814371</v>
      </c>
    </row>
    <row r="1922" spans="1:16" ht="135" x14ac:dyDescent="0.25">
      <c r="A1922" s="1" t="s">
        <v>2028</v>
      </c>
      <c r="B1922" s="1" t="s">
        <v>6</v>
      </c>
      <c r="C1922" s="1" t="s">
        <v>7</v>
      </c>
      <c r="D1922" s="13" t="s">
        <v>361</v>
      </c>
      <c r="E1922" s="13" t="s">
        <v>4069</v>
      </c>
      <c r="F1922" s="11" t="s">
        <v>2235</v>
      </c>
      <c r="G1922" s="1" t="s">
        <v>2236</v>
      </c>
      <c r="H1922" s="1" t="s">
        <v>2233</v>
      </c>
      <c r="I1922" s="1" t="s">
        <v>2234</v>
      </c>
      <c r="J1922" s="2">
        <v>960</v>
      </c>
      <c r="K1922" s="2">
        <v>1958888</v>
      </c>
      <c r="L1922" s="2">
        <v>1958888</v>
      </c>
      <c r="M1922" s="2">
        <v>1558887.8060000001</v>
      </c>
      <c r="N1922" s="6">
        <f t="shared" si="29"/>
        <v>0.79580241749400682</v>
      </c>
      <c r="O1922" s="2">
        <v>0</v>
      </c>
      <c r="P1922" s="2">
        <v>0</v>
      </c>
    </row>
    <row r="1923" spans="1:16" ht="60" x14ac:dyDescent="0.25">
      <c r="A1923" s="1" t="s">
        <v>2028</v>
      </c>
      <c r="B1923" s="1" t="s">
        <v>6</v>
      </c>
      <c r="C1923" s="1" t="s">
        <v>7</v>
      </c>
      <c r="D1923" s="13" t="s">
        <v>358</v>
      </c>
      <c r="E1923" s="13" t="s">
        <v>4063</v>
      </c>
      <c r="F1923" s="11" t="s">
        <v>2237</v>
      </c>
      <c r="G1923" s="1" t="s">
        <v>2238</v>
      </c>
      <c r="H1923" s="1" t="s">
        <v>2239</v>
      </c>
      <c r="I1923" s="1" t="s">
        <v>2240</v>
      </c>
      <c r="J1923" s="2">
        <v>387718</v>
      </c>
      <c r="K1923" s="2">
        <v>457679</v>
      </c>
      <c r="L1923" s="2">
        <v>457679</v>
      </c>
      <c r="M1923" s="2">
        <v>313907.065</v>
      </c>
      <c r="N1923" s="6">
        <f t="shared" si="29"/>
        <v>0.68586731093189768</v>
      </c>
      <c r="O1923" s="2">
        <v>384423</v>
      </c>
      <c r="P1923" s="2">
        <v>18829</v>
      </c>
    </row>
    <row r="1924" spans="1:16" ht="75" x14ac:dyDescent="0.25">
      <c r="A1924" s="1" t="s">
        <v>2028</v>
      </c>
      <c r="B1924" s="1" t="s">
        <v>6</v>
      </c>
      <c r="C1924" s="1" t="s">
        <v>7</v>
      </c>
      <c r="D1924" s="13" t="s">
        <v>361</v>
      </c>
      <c r="E1924" s="13" t="s">
        <v>4063</v>
      </c>
      <c r="F1924" s="11" t="s">
        <v>2241</v>
      </c>
      <c r="G1924" s="1" t="s">
        <v>2242</v>
      </c>
      <c r="H1924" s="1" t="s">
        <v>2243</v>
      </c>
      <c r="I1924" s="1" t="s">
        <v>2244</v>
      </c>
      <c r="J1924" s="2">
        <v>781558</v>
      </c>
      <c r="K1924" s="2">
        <v>632962</v>
      </c>
      <c r="L1924" s="2">
        <v>632962</v>
      </c>
      <c r="M1924" s="2">
        <v>441205.99900000001</v>
      </c>
      <c r="N1924" s="6">
        <f t="shared" si="29"/>
        <v>0.69704974232260386</v>
      </c>
      <c r="O1924" s="2">
        <v>186000</v>
      </c>
      <c r="P1924" s="2">
        <v>0</v>
      </c>
    </row>
    <row r="1925" spans="1:16" ht="75" x14ac:dyDescent="0.25">
      <c r="A1925" s="1" t="s">
        <v>2028</v>
      </c>
      <c r="B1925" s="1" t="s">
        <v>6</v>
      </c>
      <c r="C1925" s="1" t="s">
        <v>7</v>
      </c>
      <c r="D1925" s="13" t="s">
        <v>361</v>
      </c>
      <c r="E1925" s="13" t="s">
        <v>4069</v>
      </c>
      <c r="F1925" s="11" t="s">
        <v>2245</v>
      </c>
      <c r="G1925" s="1" t="s">
        <v>2246</v>
      </c>
      <c r="H1925" s="1" t="s">
        <v>2243</v>
      </c>
      <c r="I1925" s="1" t="s">
        <v>2244</v>
      </c>
      <c r="J1925" s="2">
        <v>117286</v>
      </c>
      <c r="K1925" s="2">
        <v>0</v>
      </c>
      <c r="L1925" s="2">
        <v>0</v>
      </c>
      <c r="M1925" s="2">
        <v>0</v>
      </c>
      <c r="N1925" s="6" t="str">
        <f t="shared" ref="N1925:N1988" si="30">IF(K1925=0,"-",M1925/K1925)</f>
        <v>-</v>
      </c>
      <c r="O1925" s="2">
        <v>0</v>
      </c>
      <c r="P1925" s="2">
        <v>0</v>
      </c>
    </row>
    <row r="1926" spans="1:16" ht="75" x14ac:dyDescent="0.25">
      <c r="A1926" s="1" t="s">
        <v>2028</v>
      </c>
      <c r="B1926" s="1" t="s">
        <v>6</v>
      </c>
      <c r="C1926" s="1" t="s">
        <v>7</v>
      </c>
      <c r="D1926" s="13" t="s">
        <v>361</v>
      </c>
      <c r="E1926" s="13" t="s">
        <v>4063</v>
      </c>
      <c r="F1926" s="11" t="s">
        <v>2247</v>
      </c>
      <c r="G1926" s="1" t="s">
        <v>2248</v>
      </c>
      <c r="H1926" s="1" t="s">
        <v>2249</v>
      </c>
      <c r="I1926" s="1" t="s">
        <v>2250</v>
      </c>
      <c r="J1926" s="2">
        <v>1136050</v>
      </c>
      <c r="K1926" s="2">
        <v>1054740</v>
      </c>
      <c r="L1926" s="2">
        <v>1054740</v>
      </c>
      <c r="M1926" s="2">
        <v>696428.17</v>
      </c>
      <c r="N1926" s="6">
        <f t="shared" si="30"/>
        <v>0.66028421222291755</v>
      </c>
      <c r="O1926" s="2">
        <v>905973</v>
      </c>
      <c r="P1926" s="2">
        <v>153725</v>
      </c>
    </row>
    <row r="1927" spans="1:16" ht="30" x14ac:dyDescent="0.25">
      <c r="A1927" s="1" t="s">
        <v>2028</v>
      </c>
      <c r="B1927" s="1" t="s">
        <v>6</v>
      </c>
      <c r="C1927" s="1" t="s">
        <v>7</v>
      </c>
      <c r="D1927" s="13" t="s">
        <v>2075</v>
      </c>
      <c r="E1927" s="13" t="s">
        <v>4063</v>
      </c>
      <c r="F1927" s="11" t="s">
        <v>2251</v>
      </c>
      <c r="G1927" s="1" t="s">
        <v>2252</v>
      </c>
      <c r="H1927" s="1" t="s">
        <v>2527</v>
      </c>
      <c r="I1927" s="1" t="s">
        <v>2528</v>
      </c>
      <c r="J1927" s="2">
        <v>983227</v>
      </c>
      <c r="K1927" s="2">
        <v>1017137</v>
      </c>
      <c r="L1927" s="2">
        <v>1017137</v>
      </c>
      <c r="M1927" s="2">
        <v>842069.21900000004</v>
      </c>
      <c r="N1927" s="6">
        <f t="shared" si="30"/>
        <v>0.82788180844861614</v>
      </c>
      <c r="O1927" s="2">
        <v>1007824</v>
      </c>
      <c r="P1927" s="2">
        <v>386698</v>
      </c>
    </row>
    <row r="1928" spans="1:16" ht="30" x14ac:dyDescent="0.25">
      <c r="A1928" s="1" t="s">
        <v>2028</v>
      </c>
      <c r="B1928" s="1" t="s">
        <v>6</v>
      </c>
      <c r="C1928" s="1" t="s">
        <v>7</v>
      </c>
      <c r="D1928" s="13" t="s">
        <v>2075</v>
      </c>
      <c r="E1928" s="13" t="s">
        <v>4063</v>
      </c>
      <c r="F1928" s="11" t="s">
        <v>2253</v>
      </c>
      <c r="G1928" s="1" t="s">
        <v>2254</v>
      </c>
      <c r="H1928" s="1" t="s">
        <v>2529</v>
      </c>
      <c r="I1928" s="1" t="s">
        <v>2529</v>
      </c>
      <c r="J1928" s="2">
        <v>1268506</v>
      </c>
      <c r="K1928" s="2">
        <v>1232480</v>
      </c>
      <c r="L1928" s="2">
        <v>1232480</v>
      </c>
      <c r="M1928" s="2">
        <v>955797.88400000008</v>
      </c>
      <c r="N1928" s="6">
        <f t="shared" si="30"/>
        <v>0.77550782487342595</v>
      </c>
      <c r="O1928" s="2">
        <v>1170419</v>
      </c>
      <c r="P1928" s="2">
        <v>1104345</v>
      </c>
    </row>
    <row r="1929" spans="1:16" ht="30" x14ac:dyDescent="0.25">
      <c r="A1929" s="1" t="s">
        <v>2028</v>
      </c>
      <c r="B1929" s="1" t="s">
        <v>6</v>
      </c>
      <c r="C1929" s="1" t="s">
        <v>7</v>
      </c>
      <c r="D1929" s="13" t="s">
        <v>2075</v>
      </c>
      <c r="E1929" s="13" t="s">
        <v>4063</v>
      </c>
      <c r="F1929" s="11" t="s">
        <v>2255</v>
      </c>
      <c r="G1929" s="1" t="s">
        <v>2256</v>
      </c>
      <c r="H1929" s="1" t="s">
        <v>2530</v>
      </c>
      <c r="I1929" s="1" t="s">
        <v>2531</v>
      </c>
      <c r="J1929" s="2">
        <v>1185146</v>
      </c>
      <c r="K1929" s="2">
        <v>1125305</v>
      </c>
      <c r="L1929" s="2">
        <v>1125305</v>
      </c>
      <c r="M1929" s="2">
        <v>862889.2300000001</v>
      </c>
      <c r="N1929" s="6">
        <f t="shared" si="30"/>
        <v>0.76680475959850891</v>
      </c>
      <c r="O1929" s="2">
        <v>1132023</v>
      </c>
      <c r="P1929" s="2">
        <v>788349</v>
      </c>
    </row>
    <row r="1930" spans="1:16" ht="105" x14ac:dyDescent="0.25">
      <c r="A1930" s="1" t="s">
        <v>2028</v>
      </c>
      <c r="B1930" s="1" t="s">
        <v>6</v>
      </c>
      <c r="C1930" s="1" t="s">
        <v>7</v>
      </c>
      <c r="D1930" s="13" t="s">
        <v>361</v>
      </c>
      <c r="E1930" s="13" t="s">
        <v>4063</v>
      </c>
      <c r="F1930" s="11" t="s">
        <v>2257</v>
      </c>
      <c r="G1930" s="1" t="s">
        <v>2258</v>
      </c>
      <c r="H1930" s="1" t="s">
        <v>2532</v>
      </c>
      <c r="I1930" s="1" t="s">
        <v>2533</v>
      </c>
      <c r="J1930" s="2">
        <v>1771766</v>
      </c>
      <c r="K1930" s="2">
        <v>1861609</v>
      </c>
      <c r="L1930" s="2">
        <v>1861609</v>
      </c>
      <c r="M1930" s="2">
        <v>1378344.355</v>
      </c>
      <c r="N1930" s="6">
        <f t="shared" si="30"/>
        <v>0.74040486213807521</v>
      </c>
      <c r="O1930" s="2">
        <v>1621003</v>
      </c>
      <c r="P1930" s="2">
        <v>1608830</v>
      </c>
    </row>
    <row r="1931" spans="1:16" ht="60" x14ac:dyDescent="0.25">
      <c r="A1931" s="1" t="s">
        <v>2028</v>
      </c>
      <c r="B1931" s="1" t="s">
        <v>6</v>
      </c>
      <c r="C1931" s="1" t="s">
        <v>7</v>
      </c>
      <c r="D1931" s="13" t="s">
        <v>358</v>
      </c>
      <c r="E1931" s="13" t="s">
        <v>4067</v>
      </c>
      <c r="F1931" s="11" t="s">
        <v>2259</v>
      </c>
      <c r="G1931" s="1" t="s">
        <v>2260</v>
      </c>
      <c r="H1931" s="1" t="s">
        <v>2534</v>
      </c>
      <c r="I1931" s="1" t="s">
        <v>2535</v>
      </c>
      <c r="J1931" s="2">
        <v>320624</v>
      </c>
      <c r="K1931" s="2">
        <v>307111</v>
      </c>
      <c r="L1931" s="2">
        <v>307111</v>
      </c>
      <c r="M1931" s="2">
        <v>220959.459</v>
      </c>
      <c r="N1931" s="6">
        <f t="shared" si="30"/>
        <v>0.71947751464454224</v>
      </c>
      <c r="O1931" s="2">
        <v>265174</v>
      </c>
      <c r="P1931" s="2">
        <v>221513</v>
      </c>
    </row>
    <row r="1932" spans="1:16" ht="90" x14ac:dyDescent="0.25">
      <c r="A1932" s="1" t="s">
        <v>2028</v>
      </c>
      <c r="B1932" s="1" t="s">
        <v>6</v>
      </c>
      <c r="C1932" s="1" t="s">
        <v>7</v>
      </c>
      <c r="D1932" s="13" t="s">
        <v>361</v>
      </c>
      <c r="E1932" s="13" t="s">
        <v>4063</v>
      </c>
      <c r="F1932" s="11" t="s">
        <v>2261</v>
      </c>
      <c r="G1932" s="1" t="s">
        <v>2262</v>
      </c>
      <c r="H1932" s="1" t="s">
        <v>2536</v>
      </c>
      <c r="I1932" s="1" t="s">
        <v>2537</v>
      </c>
      <c r="J1932" s="2">
        <v>354372</v>
      </c>
      <c r="K1932" s="2">
        <v>643174</v>
      </c>
      <c r="L1932" s="2">
        <v>643174</v>
      </c>
      <c r="M1932" s="2">
        <v>352940.11800000002</v>
      </c>
      <c r="N1932" s="6">
        <f t="shared" si="30"/>
        <v>0.54874748979280885</v>
      </c>
      <c r="O1932" s="2">
        <v>403732</v>
      </c>
      <c r="P1932" s="2">
        <v>18829</v>
      </c>
    </row>
    <row r="1933" spans="1:16" ht="75" x14ac:dyDescent="0.25">
      <c r="A1933" s="1" t="s">
        <v>2028</v>
      </c>
      <c r="B1933" s="1" t="s">
        <v>6</v>
      </c>
      <c r="C1933" s="1" t="s">
        <v>7</v>
      </c>
      <c r="D1933" s="13" t="s">
        <v>358</v>
      </c>
      <c r="E1933" s="13" t="s">
        <v>4064</v>
      </c>
      <c r="F1933" s="11" t="s">
        <v>2263</v>
      </c>
      <c r="G1933" s="1" t="s">
        <v>2264</v>
      </c>
      <c r="H1933" s="1" t="s">
        <v>362</v>
      </c>
      <c r="I1933" s="1" t="s">
        <v>363</v>
      </c>
      <c r="J1933" s="2">
        <v>1756858</v>
      </c>
      <c r="K1933" s="2">
        <v>1806192</v>
      </c>
      <c r="L1933" s="2">
        <v>1806192</v>
      </c>
      <c r="M1933" s="2">
        <v>1806191.591</v>
      </c>
      <c r="N1933" s="6">
        <f t="shared" si="30"/>
        <v>0.99999977355674263</v>
      </c>
      <c r="O1933" s="2">
        <v>1757267</v>
      </c>
      <c r="P1933" s="2">
        <v>1420112</v>
      </c>
    </row>
    <row r="1934" spans="1:16" ht="75" x14ac:dyDescent="0.25">
      <c r="A1934" s="1" t="s">
        <v>2028</v>
      </c>
      <c r="B1934" s="1" t="s">
        <v>6</v>
      </c>
      <c r="C1934" s="1" t="s">
        <v>7</v>
      </c>
      <c r="D1934" s="13" t="s">
        <v>361</v>
      </c>
      <c r="E1934" s="13" t="s">
        <v>4064</v>
      </c>
      <c r="F1934" s="11" t="s">
        <v>2265</v>
      </c>
      <c r="G1934" s="1" t="s">
        <v>2266</v>
      </c>
      <c r="H1934" s="1" t="s">
        <v>2249</v>
      </c>
      <c r="I1934" s="1" t="s">
        <v>2250</v>
      </c>
      <c r="J1934" s="2">
        <v>3256222</v>
      </c>
      <c r="K1934" s="2">
        <v>3498085</v>
      </c>
      <c r="L1934" s="2">
        <v>3498085</v>
      </c>
      <c r="M1934" s="2">
        <v>3478584.8360000001</v>
      </c>
      <c r="N1934" s="6">
        <f t="shared" si="30"/>
        <v>0.9944254745096246</v>
      </c>
      <c r="O1934" s="2">
        <v>68852</v>
      </c>
      <c r="P1934" s="2">
        <v>0</v>
      </c>
    </row>
    <row r="1935" spans="1:16" ht="105" x14ac:dyDescent="0.25">
      <c r="A1935" s="1" t="s">
        <v>2028</v>
      </c>
      <c r="B1935" s="1" t="s">
        <v>6</v>
      </c>
      <c r="C1935" s="1" t="s">
        <v>7</v>
      </c>
      <c r="D1935" s="13" t="s">
        <v>361</v>
      </c>
      <c r="E1935" s="13" t="s">
        <v>4064</v>
      </c>
      <c r="F1935" s="11" t="s">
        <v>2267</v>
      </c>
      <c r="G1935" s="1" t="s">
        <v>2268</v>
      </c>
      <c r="H1935" s="1" t="s">
        <v>2532</v>
      </c>
      <c r="I1935" s="1" t="s">
        <v>2533</v>
      </c>
      <c r="J1935" s="2">
        <v>4162933</v>
      </c>
      <c r="K1935" s="2">
        <v>4451141</v>
      </c>
      <c r="L1935" s="2">
        <v>4451141</v>
      </c>
      <c r="M1935" s="2">
        <v>4095055.9679999999</v>
      </c>
      <c r="N1935" s="6">
        <f t="shared" si="30"/>
        <v>0.92000140368503269</v>
      </c>
      <c r="O1935" s="2">
        <v>4147486</v>
      </c>
      <c r="P1935" s="2">
        <v>446511</v>
      </c>
    </row>
    <row r="1936" spans="1:16" ht="30" x14ac:dyDescent="0.25">
      <c r="A1936" s="1" t="s">
        <v>2028</v>
      </c>
      <c r="B1936" s="1" t="s">
        <v>6</v>
      </c>
      <c r="C1936" s="1" t="s">
        <v>7</v>
      </c>
      <c r="D1936" s="13" t="s">
        <v>2075</v>
      </c>
      <c r="E1936" s="13" t="s">
        <v>4064</v>
      </c>
      <c r="F1936" s="11" t="s">
        <v>2269</v>
      </c>
      <c r="G1936" s="1" t="s">
        <v>2270</v>
      </c>
      <c r="H1936" s="1" t="s">
        <v>2529</v>
      </c>
      <c r="I1936" s="1" t="s">
        <v>2529</v>
      </c>
      <c r="J1936" s="2">
        <v>309786</v>
      </c>
      <c r="K1936" s="2">
        <v>324800</v>
      </c>
      <c r="L1936" s="2">
        <v>324800</v>
      </c>
      <c r="M1936" s="2">
        <v>33430.396000000001</v>
      </c>
      <c r="N1936" s="6">
        <f t="shared" si="30"/>
        <v>0.10292609605911331</v>
      </c>
      <c r="O1936" s="2">
        <v>2633199</v>
      </c>
      <c r="P1936" s="2">
        <v>309788</v>
      </c>
    </row>
    <row r="1937" spans="1:16" ht="105" x14ac:dyDescent="0.25">
      <c r="A1937" s="1" t="s">
        <v>2028</v>
      </c>
      <c r="B1937" s="1" t="s">
        <v>6</v>
      </c>
      <c r="C1937" s="1" t="s">
        <v>7</v>
      </c>
      <c r="D1937" s="13" t="s">
        <v>361</v>
      </c>
      <c r="E1937" s="13" t="s">
        <v>4067</v>
      </c>
      <c r="F1937" s="11" t="s">
        <v>3980</v>
      </c>
      <c r="G1937" s="1" t="s">
        <v>3981</v>
      </c>
      <c r="H1937" s="1" t="s">
        <v>2532</v>
      </c>
      <c r="I1937" s="1" t="s">
        <v>2533</v>
      </c>
      <c r="J1937" s="2">
        <v>0</v>
      </c>
      <c r="K1937" s="2">
        <v>19056</v>
      </c>
      <c r="L1937" s="2">
        <v>19056</v>
      </c>
      <c r="M1937" s="2">
        <v>18925.343000000001</v>
      </c>
      <c r="N1937" s="6">
        <f t="shared" si="30"/>
        <v>0.99314352434928632</v>
      </c>
      <c r="O1937" s="2">
        <v>37950</v>
      </c>
      <c r="P1937" s="2">
        <v>0</v>
      </c>
    </row>
    <row r="1938" spans="1:16" ht="30" x14ac:dyDescent="0.25">
      <c r="A1938" s="1" t="s">
        <v>2028</v>
      </c>
      <c r="B1938" s="1" t="s">
        <v>6</v>
      </c>
      <c r="C1938" s="1" t="s">
        <v>7</v>
      </c>
      <c r="D1938" s="13" t="s">
        <v>361</v>
      </c>
      <c r="E1938" s="13" t="s">
        <v>4067</v>
      </c>
      <c r="F1938" s="11" t="s">
        <v>3351</v>
      </c>
      <c r="G1938" s="1" t="s">
        <v>3352</v>
      </c>
      <c r="H1938" s="1" t="s">
        <v>9</v>
      </c>
      <c r="I1938" s="1" t="s">
        <v>10</v>
      </c>
      <c r="J1938" s="2">
        <v>1177632</v>
      </c>
      <c r="K1938" s="2">
        <v>0</v>
      </c>
      <c r="L1938" s="2">
        <v>0</v>
      </c>
      <c r="M1938" s="2">
        <v>0</v>
      </c>
      <c r="N1938" s="6" t="str">
        <f t="shared" si="30"/>
        <v>-</v>
      </c>
      <c r="O1938" s="2">
        <v>0</v>
      </c>
      <c r="P1938" s="2">
        <v>0</v>
      </c>
    </row>
    <row r="1939" spans="1:16" ht="60" x14ac:dyDescent="0.25">
      <c r="A1939" s="1" t="s">
        <v>2028</v>
      </c>
      <c r="B1939" s="1" t="s">
        <v>6</v>
      </c>
      <c r="C1939" s="1" t="s">
        <v>7</v>
      </c>
      <c r="D1939" s="13" t="s">
        <v>358</v>
      </c>
      <c r="E1939" s="13" t="s">
        <v>4063</v>
      </c>
      <c r="F1939" s="11" t="s">
        <v>2271</v>
      </c>
      <c r="G1939" s="1" t="s">
        <v>2272</v>
      </c>
      <c r="H1939" s="1" t="s">
        <v>2538</v>
      </c>
      <c r="I1939" s="1" t="s">
        <v>2539</v>
      </c>
      <c r="J1939" s="2">
        <v>919136</v>
      </c>
      <c r="K1939" s="2">
        <v>1020937</v>
      </c>
      <c r="L1939" s="2">
        <v>1020937</v>
      </c>
      <c r="M1939" s="2">
        <v>825941.64600000007</v>
      </c>
      <c r="N1939" s="6">
        <f t="shared" si="30"/>
        <v>0.80900353890592669</v>
      </c>
      <c r="O1939" s="2">
        <v>731370</v>
      </c>
      <c r="P1939" s="2">
        <v>143816</v>
      </c>
    </row>
    <row r="1940" spans="1:16" ht="60" x14ac:dyDescent="0.25">
      <c r="A1940" s="1" t="s">
        <v>2028</v>
      </c>
      <c r="B1940" s="1" t="s">
        <v>6</v>
      </c>
      <c r="C1940" s="1" t="s">
        <v>7</v>
      </c>
      <c r="D1940" s="13" t="s">
        <v>358</v>
      </c>
      <c r="E1940" s="13" t="s">
        <v>4064</v>
      </c>
      <c r="F1940" s="11" t="s">
        <v>2273</v>
      </c>
      <c r="G1940" s="1" t="s">
        <v>2274</v>
      </c>
      <c r="H1940" s="1" t="s">
        <v>2534</v>
      </c>
      <c r="I1940" s="1" t="s">
        <v>2535</v>
      </c>
      <c r="J1940" s="2">
        <v>4377220</v>
      </c>
      <c r="K1940" s="2">
        <v>4515312</v>
      </c>
      <c r="L1940" s="2">
        <v>4515312</v>
      </c>
      <c r="M1940" s="2">
        <v>4115410.452</v>
      </c>
      <c r="N1940" s="6">
        <f t="shared" si="30"/>
        <v>0.91143434872274609</v>
      </c>
      <c r="O1940" s="2">
        <v>4315875</v>
      </c>
      <c r="P1940" s="2">
        <v>1012759</v>
      </c>
    </row>
    <row r="1941" spans="1:16" ht="90" x14ac:dyDescent="0.25">
      <c r="A1941" s="1" t="s">
        <v>2028</v>
      </c>
      <c r="B1941" s="1" t="s">
        <v>6</v>
      </c>
      <c r="C1941" s="1" t="s">
        <v>7</v>
      </c>
      <c r="D1941" s="13" t="s">
        <v>361</v>
      </c>
      <c r="E1941" s="13" t="s">
        <v>4067</v>
      </c>
      <c r="F1941" s="11" t="s">
        <v>3982</v>
      </c>
      <c r="G1941" s="1" t="s">
        <v>3983</v>
      </c>
      <c r="H1941" s="1" t="s">
        <v>2536</v>
      </c>
      <c r="I1941" s="1" t="s">
        <v>2537</v>
      </c>
      <c r="J1941" s="2">
        <v>0</v>
      </c>
      <c r="K1941" s="2">
        <v>95000</v>
      </c>
      <c r="L1941" s="2">
        <v>95000</v>
      </c>
      <c r="M1941" s="2">
        <v>77.587999999999994</v>
      </c>
      <c r="N1941" s="6">
        <f t="shared" si="30"/>
        <v>8.167157894736841E-4</v>
      </c>
      <c r="O1941" s="2">
        <v>0</v>
      </c>
      <c r="P1941" s="2">
        <v>0</v>
      </c>
    </row>
    <row r="1942" spans="1:16" ht="135" x14ac:dyDescent="0.25">
      <c r="A1942" s="1" t="s">
        <v>2028</v>
      </c>
      <c r="B1942" s="1" t="s">
        <v>6</v>
      </c>
      <c r="C1942" s="1" t="s">
        <v>7</v>
      </c>
      <c r="D1942" s="13" t="s">
        <v>358</v>
      </c>
      <c r="E1942" s="13" t="s">
        <v>4067</v>
      </c>
      <c r="F1942" s="11" t="s">
        <v>3984</v>
      </c>
      <c r="G1942" s="1" t="s">
        <v>3985</v>
      </c>
      <c r="H1942" s="1" t="s">
        <v>364</v>
      </c>
      <c r="I1942" s="1" t="s">
        <v>2222</v>
      </c>
      <c r="J1942" s="2">
        <v>0</v>
      </c>
      <c r="K1942" s="2">
        <v>52000</v>
      </c>
      <c r="L1942" s="2">
        <v>52000</v>
      </c>
      <c r="M1942" s="2">
        <v>29924.953000000001</v>
      </c>
      <c r="N1942" s="6">
        <f t="shared" si="30"/>
        <v>0.57547986538461537</v>
      </c>
      <c r="O1942" s="2">
        <v>0</v>
      </c>
      <c r="P1942" s="2">
        <v>0</v>
      </c>
    </row>
    <row r="1943" spans="1:16" ht="60" x14ac:dyDescent="0.25">
      <c r="A1943" s="1" t="s">
        <v>2028</v>
      </c>
      <c r="B1943" s="1" t="s">
        <v>6</v>
      </c>
      <c r="C1943" s="1" t="s">
        <v>7</v>
      </c>
      <c r="D1943" s="13" t="s">
        <v>358</v>
      </c>
      <c r="E1943" s="13" t="s">
        <v>4067</v>
      </c>
      <c r="F1943" s="11" t="s">
        <v>3986</v>
      </c>
      <c r="G1943" s="1" t="s">
        <v>3987</v>
      </c>
      <c r="H1943" s="1" t="s">
        <v>2239</v>
      </c>
      <c r="I1943" s="1" t="s">
        <v>2240</v>
      </c>
      <c r="J1943" s="2">
        <v>0</v>
      </c>
      <c r="K1943" s="2">
        <v>2000</v>
      </c>
      <c r="L1943" s="2">
        <v>2000</v>
      </c>
      <c r="M1943" s="2">
        <v>0</v>
      </c>
      <c r="N1943" s="6">
        <f t="shared" si="30"/>
        <v>0</v>
      </c>
      <c r="O1943" s="2">
        <v>0</v>
      </c>
      <c r="P1943" s="2">
        <v>0</v>
      </c>
    </row>
    <row r="1944" spans="1:16" ht="75" x14ac:dyDescent="0.25">
      <c r="A1944" s="1" t="s">
        <v>2028</v>
      </c>
      <c r="B1944" s="1" t="s">
        <v>6</v>
      </c>
      <c r="C1944" s="1" t="s">
        <v>7</v>
      </c>
      <c r="D1944" s="13" t="s">
        <v>358</v>
      </c>
      <c r="E1944" s="13" t="s">
        <v>4067</v>
      </c>
      <c r="F1944" s="11" t="s">
        <v>3988</v>
      </c>
      <c r="G1944" s="1" t="s">
        <v>3989</v>
      </c>
      <c r="H1944" s="1" t="s">
        <v>362</v>
      </c>
      <c r="I1944" s="1" t="s">
        <v>363</v>
      </c>
      <c r="J1944" s="2">
        <v>0</v>
      </c>
      <c r="K1944" s="2">
        <v>2000</v>
      </c>
      <c r="L1944" s="2">
        <v>2000</v>
      </c>
      <c r="M1944" s="2">
        <v>0</v>
      </c>
      <c r="N1944" s="6">
        <f t="shared" si="30"/>
        <v>0</v>
      </c>
      <c r="O1944" s="2">
        <v>0</v>
      </c>
      <c r="P1944" s="2">
        <v>0</v>
      </c>
    </row>
    <row r="1945" spans="1:16" ht="105" x14ac:dyDescent="0.25">
      <c r="A1945" s="1" t="s">
        <v>2028</v>
      </c>
      <c r="B1945" s="1" t="s">
        <v>6</v>
      </c>
      <c r="C1945" s="1" t="s">
        <v>7</v>
      </c>
      <c r="D1945" s="13" t="s">
        <v>361</v>
      </c>
      <c r="E1945" s="13" t="s">
        <v>4067</v>
      </c>
      <c r="F1945" s="11" t="s">
        <v>2275</v>
      </c>
      <c r="G1945" s="1" t="s">
        <v>2276</v>
      </c>
      <c r="H1945" s="1" t="s">
        <v>2532</v>
      </c>
      <c r="I1945" s="1" t="s">
        <v>2533</v>
      </c>
      <c r="J1945" s="2">
        <v>18607642</v>
      </c>
      <c r="K1945" s="2">
        <v>7087744</v>
      </c>
      <c r="L1945" s="2">
        <v>7087744</v>
      </c>
      <c r="M1945" s="2">
        <v>14105.300000000001</v>
      </c>
      <c r="N1945" s="6">
        <f t="shared" si="30"/>
        <v>1.9900972721362399E-3</v>
      </c>
      <c r="O1945" s="2">
        <v>0</v>
      </c>
      <c r="P1945" s="2">
        <v>0</v>
      </c>
    </row>
    <row r="1946" spans="1:16" ht="135" x14ac:dyDescent="0.25">
      <c r="A1946" s="1" t="s">
        <v>2028</v>
      </c>
      <c r="B1946" s="1" t="s">
        <v>6</v>
      </c>
      <c r="C1946" s="1" t="s">
        <v>7</v>
      </c>
      <c r="D1946" s="13" t="s">
        <v>361</v>
      </c>
      <c r="E1946" s="13" t="s">
        <v>4067</v>
      </c>
      <c r="F1946" s="11" t="s">
        <v>2277</v>
      </c>
      <c r="G1946" s="1" t="s">
        <v>2278</v>
      </c>
      <c r="H1946" s="1" t="s">
        <v>2233</v>
      </c>
      <c r="I1946" s="1" t="s">
        <v>2234</v>
      </c>
      <c r="J1946" s="2">
        <v>52200</v>
      </c>
      <c r="K1946" s="2">
        <v>26000</v>
      </c>
      <c r="L1946" s="2">
        <v>26000</v>
      </c>
      <c r="M1946" s="2">
        <v>7114.5789999999997</v>
      </c>
      <c r="N1946" s="6">
        <f t="shared" si="30"/>
        <v>0.27363765384615385</v>
      </c>
      <c r="O1946" s="2">
        <v>0</v>
      </c>
      <c r="P1946" s="2">
        <v>0</v>
      </c>
    </row>
    <row r="1947" spans="1:16" ht="75" x14ac:dyDescent="0.25">
      <c r="A1947" s="1" t="s">
        <v>2028</v>
      </c>
      <c r="B1947" s="1" t="s">
        <v>6</v>
      </c>
      <c r="C1947" s="1" t="s">
        <v>7</v>
      </c>
      <c r="D1947" s="13" t="s">
        <v>361</v>
      </c>
      <c r="E1947" s="13" t="s">
        <v>4067</v>
      </c>
      <c r="F1947" s="11" t="s">
        <v>3990</v>
      </c>
      <c r="G1947" s="1" t="s">
        <v>3991</v>
      </c>
      <c r="H1947" s="1" t="s">
        <v>2243</v>
      </c>
      <c r="I1947" s="1" t="s">
        <v>2244</v>
      </c>
      <c r="J1947" s="2">
        <v>0</v>
      </c>
      <c r="K1947" s="2">
        <v>169042</v>
      </c>
      <c r="L1947" s="2">
        <v>169042</v>
      </c>
      <c r="M1947" s="2">
        <v>27947.537</v>
      </c>
      <c r="N1947" s="6">
        <f t="shared" si="30"/>
        <v>0.16532895375113876</v>
      </c>
      <c r="O1947" s="2">
        <v>0</v>
      </c>
      <c r="P1947" s="2">
        <v>0</v>
      </c>
    </row>
    <row r="1948" spans="1:16" ht="75" x14ac:dyDescent="0.25">
      <c r="A1948" s="1" t="s">
        <v>2028</v>
      </c>
      <c r="B1948" s="1" t="s">
        <v>6</v>
      </c>
      <c r="C1948" s="1" t="s">
        <v>7</v>
      </c>
      <c r="D1948" s="13" t="s">
        <v>361</v>
      </c>
      <c r="E1948" s="13" t="s">
        <v>4067</v>
      </c>
      <c r="F1948" s="11" t="s">
        <v>2279</v>
      </c>
      <c r="G1948" s="1" t="s">
        <v>2280</v>
      </c>
      <c r="H1948" s="1" t="s">
        <v>2249</v>
      </c>
      <c r="I1948" s="1" t="s">
        <v>2250</v>
      </c>
      <c r="J1948" s="2">
        <v>375840</v>
      </c>
      <c r="K1948" s="2">
        <v>404960</v>
      </c>
      <c r="L1948" s="2">
        <v>404960</v>
      </c>
      <c r="M1948" s="2">
        <v>100369.473</v>
      </c>
      <c r="N1948" s="6">
        <f t="shared" si="30"/>
        <v>0.24785033830501776</v>
      </c>
      <c r="O1948" s="2">
        <v>0</v>
      </c>
      <c r="P1948" s="2">
        <v>0</v>
      </c>
    </row>
    <row r="1949" spans="1:16" ht="105" x14ac:dyDescent="0.25">
      <c r="A1949" s="1" t="s">
        <v>2028</v>
      </c>
      <c r="B1949" s="1" t="s">
        <v>6</v>
      </c>
      <c r="C1949" s="1" t="s">
        <v>7</v>
      </c>
      <c r="D1949" s="13" t="s">
        <v>361</v>
      </c>
      <c r="E1949" s="13" t="s">
        <v>4067</v>
      </c>
      <c r="F1949" s="11" t="s">
        <v>2281</v>
      </c>
      <c r="G1949" s="1" t="s">
        <v>2282</v>
      </c>
      <c r="H1949" s="1" t="s">
        <v>2225</v>
      </c>
      <c r="I1949" s="1" t="s">
        <v>2226</v>
      </c>
      <c r="J1949" s="2">
        <v>6625688</v>
      </c>
      <c r="K1949" s="2">
        <v>743000</v>
      </c>
      <c r="L1949" s="2">
        <v>743000</v>
      </c>
      <c r="M1949" s="2">
        <v>5723.15</v>
      </c>
      <c r="N1949" s="6">
        <f t="shared" si="30"/>
        <v>7.7027590847913857E-3</v>
      </c>
      <c r="O1949" s="2">
        <v>0</v>
      </c>
      <c r="P1949" s="2">
        <v>0</v>
      </c>
    </row>
    <row r="1950" spans="1:16" ht="30" x14ac:dyDescent="0.25">
      <c r="A1950" s="1" t="s">
        <v>2028</v>
      </c>
      <c r="B1950" s="1" t="s">
        <v>6</v>
      </c>
      <c r="C1950" s="1" t="s">
        <v>7</v>
      </c>
      <c r="D1950" s="13" t="s">
        <v>361</v>
      </c>
      <c r="E1950" s="13" t="s">
        <v>4063</v>
      </c>
      <c r="F1950" s="11" t="s">
        <v>2283</v>
      </c>
      <c r="G1950" s="1" t="s">
        <v>2284</v>
      </c>
      <c r="H1950" s="1" t="s">
        <v>2540</v>
      </c>
      <c r="I1950" s="1" t="s">
        <v>2541</v>
      </c>
      <c r="J1950" s="2">
        <v>290301</v>
      </c>
      <c r="K1950" s="2">
        <v>302417</v>
      </c>
      <c r="L1950" s="2">
        <v>302417</v>
      </c>
      <c r="M1950" s="2">
        <v>247476.29800000001</v>
      </c>
      <c r="N1950" s="6">
        <f t="shared" si="30"/>
        <v>0.81832799743400675</v>
      </c>
      <c r="O1950" s="2">
        <v>290000</v>
      </c>
      <c r="P1950" s="2">
        <v>242500</v>
      </c>
    </row>
    <row r="1951" spans="1:16" ht="45" x14ac:dyDescent="0.25">
      <c r="A1951" s="1" t="s">
        <v>2028</v>
      </c>
      <c r="B1951" s="1" t="s">
        <v>6</v>
      </c>
      <c r="C1951" s="1" t="s">
        <v>7</v>
      </c>
      <c r="D1951" s="13" t="s">
        <v>358</v>
      </c>
      <c r="E1951" s="13" t="s">
        <v>4063</v>
      </c>
      <c r="F1951" s="11" t="s">
        <v>2285</v>
      </c>
      <c r="G1951" s="1" t="s">
        <v>2286</v>
      </c>
      <c r="H1951" s="1" t="s">
        <v>2542</v>
      </c>
      <c r="I1951" s="1" t="s">
        <v>2543</v>
      </c>
      <c r="J1951" s="2">
        <v>384310</v>
      </c>
      <c r="K1951" s="2">
        <v>393530</v>
      </c>
      <c r="L1951" s="2">
        <v>393530</v>
      </c>
      <c r="M1951" s="2">
        <v>245812.07699999999</v>
      </c>
      <c r="N1951" s="6">
        <f t="shared" si="30"/>
        <v>0.62463364165374935</v>
      </c>
      <c r="O1951" s="2">
        <v>326176</v>
      </c>
      <c r="P1951" s="2">
        <v>240342</v>
      </c>
    </row>
    <row r="1952" spans="1:16" ht="30" x14ac:dyDescent="0.25">
      <c r="A1952" s="1" t="s">
        <v>2028</v>
      </c>
      <c r="B1952" s="1" t="s">
        <v>6</v>
      </c>
      <c r="C1952" s="1" t="s">
        <v>7</v>
      </c>
      <c r="D1952" s="13" t="s">
        <v>361</v>
      </c>
      <c r="E1952" s="13" t="s">
        <v>4064</v>
      </c>
      <c r="F1952" s="11" t="s">
        <v>3992</v>
      </c>
      <c r="G1952" s="1" t="s">
        <v>3993</v>
      </c>
      <c r="H1952" s="1" t="s">
        <v>2540</v>
      </c>
      <c r="I1952" s="1" t="s">
        <v>2541</v>
      </c>
      <c r="J1952" s="2">
        <v>0</v>
      </c>
      <c r="K1952" s="2">
        <v>2000</v>
      </c>
      <c r="L1952" s="2">
        <v>2000</v>
      </c>
      <c r="M1952" s="2">
        <v>0</v>
      </c>
      <c r="N1952" s="6">
        <f t="shared" si="30"/>
        <v>0</v>
      </c>
      <c r="O1952" s="2">
        <v>0</v>
      </c>
      <c r="P1952" s="2">
        <v>0</v>
      </c>
    </row>
    <row r="1953" spans="1:16" ht="60" x14ac:dyDescent="0.25">
      <c r="A1953" s="1" t="s">
        <v>2028</v>
      </c>
      <c r="B1953" s="1" t="s">
        <v>6</v>
      </c>
      <c r="C1953" s="1" t="s">
        <v>7</v>
      </c>
      <c r="D1953" s="13" t="s">
        <v>358</v>
      </c>
      <c r="E1953" s="13" t="s">
        <v>4064</v>
      </c>
      <c r="F1953" s="11" t="s">
        <v>2287</v>
      </c>
      <c r="G1953" s="1" t="s">
        <v>2288</v>
      </c>
      <c r="H1953" s="1" t="s">
        <v>2538</v>
      </c>
      <c r="I1953" s="1" t="s">
        <v>2539</v>
      </c>
      <c r="J1953" s="2">
        <v>6522156</v>
      </c>
      <c r="K1953" s="2">
        <v>25054956</v>
      </c>
      <c r="L1953" s="2">
        <v>25054956</v>
      </c>
      <c r="M1953" s="2">
        <v>5949908.6529999999</v>
      </c>
      <c r="N1953" s="6">
        <f t="shared" si="30"/>
        <v>0.2374743205695512</v>
      </c>
      <c r="O1953" s="2">
        <v>0</v>
      </c>
      <c r="P1953" s="2">
        <v>0</v>
      </c>
    </row>
    <row r="1954" spans="1:16" ht="45" x14ac:dyDescent="0.25">
      <c r="A1954" s="1" t="s">
        <v>2028</v>
      </c>
      <c r="B1954" s="1" t="s">
        <v>6</v>
      </c>
      <c r="C1954" s="1" t="s">
        <v>7</v>
      </c>
      <c r="D1954" s="13" t="s">
        <v>358</v>
      </c>
      <c r="E1954" s="13" t="s">
        <v>4064</v>
      </c>
      <c r="F1954" s="11" t="s">
        <v>2181</v>
      </c>
      <c r="G1954" s="1" t="s">
        <v>2182</v>
      </c>
      <c r="H1954" s="1" t="s">
        <v>2542</v>
      </c>
      <c r="I1954" s="1" t="s">
        <v>2543</v>
      </c>
      <c r="J1954" s="2">
        <v>4066192</v>
      </c>
      <c r="K1954" s="2">
        <v>14328372</v>
      </c>
      <c r="L1954" s="2">
        <v>14328372</v>
      </c>
      <c r="M1954" s="2">
        <v>3838072.28</v>
      </c>
      <c r="N1954" s="6">
        <f t="shared" si="30"/>
        <v>0.26786520338807507</v>
      </c>
      <c r="O1954" s="2">
        <v>9896503</v>
      </c>
      <c r="P1954" s="2">
        <v>9896503</v>
      </c>
    </row>
    <row r="1955" spans="1:16" ht="30" x14ac:dyDescent="0.25">
      <c r="A1955" s="1" t="s">
        <v>2028</v>
      </c>
      <c r="B1955" s="1" t="s">
        <v>6</v>
      </c>
      <c r="C1955" s="1" t="s">
        <v>7</v>
      </c>
      <c r="D1955" s="13" t="s">
        <v>361</v>
      </c>
      <c r="E1955" s="13" t="s">
        <v>4064</v>
      </c>
      <c r="F1955" s="11" t="s">
        <v>4950</v>
      </c>
      <c r="G1955" s="1" t="s">
        <v>4951</v>
      </c>
      <c r="H1955" s="1" t="s">
        <v>2540</v>
      </c>
      <c r="I1955" s="1" t="s">
        <v>2541</v>
      </c>
      <c r="J1955" s="2">
        <v>0</v>
      </c>
      <c r="K1955" s="2">
        <v>3393311</v>
      </c>
      <c r="L1955" s="2">
        <v>3393311</v>
      </c>
      <c r="M1955" s="2">
        <v>0</v>
      </c>
      <c r="N1955" s="6">
        <f t="shared" si="30"/>
        <v>0</v>
      </c>
      <c r="O1955" s="2">
        <v>0</v>
      </c>
      <c r="P1955" s="2">
        <v>0</v>
      </c>
    </row>
    <row r="1956" spans="1:16" ht="45" x14ac:dyDescent="0.25">
      <c r="A1956" s="1" t="s">
        <v>2028</v>
      </c>
      <c r="B1956" s="1" t="s">
        <v>6</v>
      </c>
      <c r="C1956" s="1" t="s">
        <v>7</v>
      </c>
      <c r="D1956" s="13" t="s">
        <v>358</v>
      </c>
      <c r="E1956" s="13" t="s">
        <v>4063</v>
      </c>
      <c r="F1956" s="11" t="s">
        <v>2289</v>
      </c>
      <c r="G1956" s="1" t="s">
        <v>2290</v>
      </c>
      <c r="H1956" s="1" t="s">
        <v>2544</v>
      </c>
      <c r="I1956" s="1" t="s">
        <v>2545</v>
      </c>
      <c r="J1956" s="2">
        <v>709976</v>
      </c>
      <c r="K1956" s="2">
        <v>760769</v>
      </c>
      <c r="L1956" s="2">
        <v>760769</v>
      </c>
      <c r="M1956" s="2">
        <v>616553.58499999996</v>
      </c>
      <c r="N1956" s="6">
        <f t="shared" si="30"/>
        <v>0.81043468516724515</v>
      </c>
      <c r="O1956" s="2">
        <v>672977</v>
      </c>
      <c r="P1956" s="2">
        <v>95562</v>
      </c>
    </row>
    <row r="1957" spans="1:16" ht="30" x14ac:dyDescent="0.25">
      <c r="A1957" s="1" t="s">
        <v>2028</v>
      </c>
      <c r="B1957" s="1" t="s">
        <v>6</v>
      </c>
      <c r="C1957" s="1" t="s">
        <v>7</v>
      </c>
      <c r="D1957" s="13" t="s">
        <v>358</v>
      </c>
      <c r="E1957" s="13" t="s">
        <v>4066</v>
      </c>
      <c r="F1957" s="11" t="s">
        <v>2291</v>
      </c>
      <c r="G1957" s="1" t="s">
        <v>2292</v>
      </c>
      <c r="H1957" s="1" t="s">
        <v>2544</v>
      </c>
      <c r="I1957" s="1" t="s">
        <v>2546</v>
      </c>
      <c r="J1957" s="2">
        <v>52200</v>
      </c>
      <c r="K1957" s="2">
        <v>13282525</v>
      </c>
      <c r="L1957" s="2">
        <v>13282525</v>
      </c>
      <c r="M1957" s="2">
        <v>3747317.6839999999</v>
      </c>
      <c r="N1957" s="6">
        <f t="shared" si="30"/>
        <v>0.28212389466611204</v>
      </c>
      <c r="O1957" s="2">
        <v>0</v>
      </c>
      <c r="P1957" s="2">
        <v>0</v>
      </c>
    </row>
    <row r="1958" spans="1:16" ht="30" x14ac:dyDescent="0.25">
      <c r="A1958" s="1" t="s">
        <v>2028</v>
      </c>
      <c r="B1958" s="1" t="s">
        <v>6</v>
      </c>
      <c r="C1958" s="1" t="s">
        <v>7</v>
      </c>
      <c r="D1958" s="13" t="s">
        <v>2041</v>
      </c>
      <c r="E1958" s="13" t="s">
        <v>4066</v>
      </c>
      <c r="F1958" s="11" t="s">
        <v>2293</v>
      </c>
      <c r="G1958" s="1" t="s">
        <v>2294</v>
      </c>
      <c r="H1958" s="1" t="s">
        <v>2547</v>
      </c>
      <c r="I1958" s="1" t="s">
        <v>2548</v>
      </c>
      <c r="J1958" s="2">
        <v>949921</v>
      </c>
      <c r="K1958" s="2">
        <v>1069561</v>
      </c>
      <c r="L1958" s="2">
        <v>1069561</v>
      </c>
      <c r="M1958" s="2">
        <v>858396.56099999999</v>
      </c>
      <c r="N1958" s="6">
        <f t="shared" si="30"/>
        <v>0.80256905496741182</v>
      </c>
      <c r="O1958" s="2">
        <v>967206</v>
      </c>
      <c r="P1958" s="2">
        <v>987335</v>
      </c>
    </row>
    <row r="1959" spans="1:16" ht="75" x14ac:dyDescent="0.25">
      <c r="A1959" s="1" t="s">
        <v>2028</v>
      </c>
      <c r="B1959" s="1" t="s">
        <v>6</v>
      </c>
      <c r="C1959" s="1" t="s">
        <v>7</v>
      </c>
      <c r="D1959" s="13" t="s">
        <v>358</v>
      </c>
      <c r="E1959" s="13" t="s">
        <v>4063</v>
      </c>
      <c r="F1959" s="11" t="s">
        <v>3994</v>
      </c>
      <c r="G1959" s="1" t="s">
        <v>3995</v>
      </c>
      <c r="H1959" s="1" t="s">
        <v>364</v>
      </c>
      <c r="I1959" s="1" t="s">
        <v>3996</v>
      </c>
      <c r="J1959" s="2">
        <v>0</v>
      </c>
      <c r="K1959" s="2">
        <v>315933</v>
      </c>
      <c r="L1959" s="2">
        <v>315933</v>
      </c>
      <c r="M1959" s="2">
        <v>136927.24300000002</v>
      </c>
      <c r="N1959" s="6">
        <f t="shared" si="30"/>
        <v>0.43340595316095509</v>
      </c>
      <c r="O1959" s="2">
        <v>1066402</v>
      </c>
      <c r="P1959" s="2">
        <v>1138522</v>
      </c>
    </row>
    <row r="1960" spans="1:16" ht="75" x14ac:dyDescent="0.25">
      <c r="A1960" s="1" t="s">
        <v>2028</v>
      </c>
      <c r="B1960" s="1" t="s">
        <v>6</v>
      </c>
      <c r="C1960" s="1" t="s">
        <v>7</v>
      </c>
      <c r="D1960" s="13" t="s">
        <v>358</v>
      </c>
      <c r="E1960" s="13" t="s">
        <v>4064</v>
      </c>
      <c r="F1960" s="11" t="s">
        <v>4682</v>
      </c>
      <c r="G1960" s="1" t="s">
        <v>4683</v>
      </c>
      <c r="H1960" s="1" t="s">
        <v>4952</v>
      </c>
      <c r="I1960" s="1" t="s">
        <v>4953</v>
      </c>
      <c r="J1960" s="2">
        <v>0</v>
      </c>
      <c r="K1960" s="2">
        <v>645237</v>
      </c>
      <c r="L1960" s="2">
        <v>645237</v>
      </c>
      <c r="M1960" s="2">
        <v>0</v>
      </c>
      <c r="N1960" s="6">
        <f t="shared" si="30"/>
        <v>0</v>
      </c>
      <c r="O1960" s="2">
        <v>0</v>
      </c>
      <c r="P1960" s="2">
        <v>0</v>
      </c>
    </row>
    <row r="1961" spans="1:16" ht="30" x14ac:dyDescent="0.25">
      <c r="A1961" s="1" t="s">
        <v>2028</v>
      </c>
      <c r="B1961" s="1" t="s">
        <v>6</v>
      </c>
      <c r="C1961" s="1" t="s">
        <v>7</v>
      </c>
      <c r="D1961" s="13" t="s">
        <v>361</v>
      </c>
      <c r="E1961" s="13" t="s">
        <v>4063</v>
      </c>
      <c r="F1961" s="11" t="s">
        <v>4954</v>
      </c>
      <c r="G1961" s="1" t="s">
        <v>4955</v>
      </c>
      <c r="H1961" s="1" t="s">
        <v>2054</v>
      </c>
      <c r="I1961" s="1" t="s">
        <v>2055</v>
      </c>
      <c r="J1961" s="2">
        <v>0</v>
      </c>
      <c r="K1961" s="2">
        <v>1400</v>
      </c>
      <c r="L1961" s="2">
        <v>1400</v>
      </c>
      <c r="M1961" s="2">
        <v>84.1</v>
      </c>
      <c r="N1961" s="6">
        <f t="shared" si="30"/>
        <v>6.0071428571428567E-2</v>
      </c>
      <c r="O1961" s="2">
        <v>986943</v>
      </c>
      <c r="P1961" s="2">
        <v>1299094</v>
      </c>
    </row>
    <row r="1962" spans="1:16" ht="75" x14ac:dyDescent="0.25">
      <c r="A1962" s="1" t="s">
        <v>2028</v>
      </c>
      <c r="B1962" s="1" t="s">
        <v>6</v>
      </c>
      <c r="C1962" s="1" t="s">
        <v>7</v>
      </c>
      <c r="D1962" s="13" t="s">
        <v>358</v>
      </c>
      <c r="E1962" s="13" t="s">
        <v>4063</v>
      </c>
      <c r="F1962" s="11" t="s">
        <v>4956</v>
      </c>
      <c r="G1962" s="1" t="s">
        <v>4957</v>
      </c>
      <c r="H1962" s="1" t="s">
        <v>4958</v>
      </c>
      <c r="I1962" s="1" t="s">
        <v>363</v>
      </c>
      <c r="J1962" s="2">
        <v>0</v>
      </c>
      <c r="K1962" s="2">
        <v>1400</v>
      </c>
      <c r="L1962" s="2">
        <v>1400</v>
      </c>
      <c r="M1962" s="2">
        <v>0</v>
      </c>
      <c r="N1962" s="6">
        <f t="shared" si="30"/>
        <v>0</v>
      </c>
      <c r="O1962" s="2">
        <v>377996</v>
      </c>
      <c r="P1962" s="2">
        <v>848717</v>
      </c>
    </row>
    <row r="1963" spans="1:16" ht="75" x14ac:dyDescent="0.25">
      <c r="A1963" s="1" t="s">
        <v>2028</v>
      </c>
      <c r="B1963" s="1" t="s">
        <v>6</v>
      </c>
      <c r="C1963" s="1" t="s">
        <v>7</v>
      </c>
      <c r="D1963" s="13" t="s">
        <v>361</v>
      </c>
      <c r="E1963" s="13" t="s">
        <v>4063</v>
      </c>
      <c r="F1963" s="11" t="s">
        <v>4959</v>
      </c>
      <c r="G1963" s="1" t="s">
        <v>4960</v>
      </c>
      <c r="H1963" s="1" t="s">
        <v>2243</v>
      </c>
      <c r="I1963" s="1" t="s">
        <v>4961</v>
      </c>
      <c r="J1963" s="2">
        <v>0</v>
      </c>
      <c r="K1963" s="2">
        <v>1400</v>
      </c>
      <c r="L1963" s="2">
        <v>1400</v>
      </c>
      <c r="M1963" s="2">
        <v>0</v>
      </c>
      <c r="N1963" s="6">
        <f t="shared" si="30"/>
        <v>0</v>
      </c>
      <c r="O1963" s="2">
        <v>664091</v>
      </c>
      <c r="P1963" s="2">
        <v>988947</v>
      </c>
    </row>
    <row r="1964" spans="1:16" ht="75" x14ac:dyDescent="0.25">
      <c r="A1964" s="1" t="s">
        <v>2028</v>
      </c>
      <c r="B1964" s="1" t="s">
        <v>6</v>
      </c>
      <c r="C1964" s="1" t="s">
        <v>7</v>
      </c>
      <c r="D1964" s="13" t="s">
        <v>358</v>
      </c>
      <c r="E1964" s="13" t="s">
        <v>4063</v>
      </c>
      <c r="F1964" s="11" t="s">
        <v>4684</v>
      </c>
      <c r="G1964" s="1" t="s">
        <v>4685</v>
      </c>
      <c r="H1964" s="1" t="s">
        <v>362</v>
      </c>
      <c r="I1964" s="1" t="s">
        <v>363</v>
      </c>
      <c r="J1964" s="2">
        <v>0</v>
      </c>
      <c r="K1964" s="2">
        <v>87</v>
      </c>
      <c r="L1964" s="2">
        <v>87</v>
      </c>
      <c r="M1964" s="2">
        <v>0</v>
      </c>
      <c r="N1964" s="6">
        <f t="shared" si="30"/>
        <v>0</v>
      </c>
      <c r="O1964" s="2">
        <v>0</v>
      </c>
      <c r="P1964" s="2">
        <v>0</v>
      </c>
    </row>
    <row r="1965" spans="1:16" ht="75" x14ac:dyDescent="0.25">
      <c r="A1965" s="1" t="s">
        <v>2028</v>
      </c>
      <c r="B1965" s="1" t="s">
        <v>6</v>
      </c>
      <c r="C1965" s="1" t="s">
        <v>7</v>
      </c>
      <c r="D1965" s="13" t="s">
        <v>358</v>
      </c>
      <c r="E1965" s="13" t="s">
        <v>4064</v>
      </c>
      <c r="F1965" s="11" t="s">
        <v>4686</v>
      </c>
      <c r="G1965" s="1" t="s">
        <v>4687</v>
      </c>
      <c r="H1965" s="1" t="s">
        <v>362</v>
      </c>
      <c r="I1965" s="1" t="s">
        <v>363</v>
      </c>
      <c r="J1965" s="2">
        <v>0</v>
      </c>
      <c r="K1965" s="2">
        <v>188147</v>
      </c>
      <c r="L1965" s="2">
        <v>188147</v>
      </c>
      <c r="M1965" s="2">
        <v>0</v>
      </c>
      <c r="N1965" s="6">
        <f t="shared" si="30"/>
        <v>0</v>
      </c>
      <c r="O1965" s="2">
        <v>22505</v>
      </c>
      <c r="P1965" s="2">
        <v>22961</v>
      </c>
    </row>
    <row r="1966" spans="1:16" ht="75" x14ac:dyDescent="0.25">
      <c r="A1966" s="1" t="s">
        <v>2028</v>
      </c>
      <c r="B1966" s="1" t="s">
        <v>6</v>
      </c>
      <c r="C1966" s="1" t="s">
        <v>7</v>
      </c>
      <c r="D1966" s="13" t="s">
        <v>361</v>
      </c>
      <c r="E1966" s="13" t="s">
        <v>4067</v>
      </c>
      <c r="F1966" s="11" t="s">
        <v>3997</v>
      </c>
      <c r="G1966" s="1" t="s">
        <v>3998</v>
      </c>
      <c r="H1966" s="1" t="s">
        <v>2249</v>
      </c>
      <c r="I1966" s="1" t="s">
        <v>2250</v>
      </c>
      <c r="J1966" s="2">
        <v>0</v>
      </c>
      <c r="K1966" s="2">
        <v>606642</v>
      </c>
      <c r="L1966" s="2">
        <v>606642</v>
      </c>
      <c r="M1966" s="2">
        <v>329986.45</v>
      </c>
      <c r="N1966" s="6">
        <f t="shared" si="30"/>
        <v>0.54395582567642864</v>
      </c>
      <c r="O1966" s="2">
        <v>0</v>
      </c>
      <c r="P1966" s="2">
        <v>0</v>
      </c>
    </row>
    <row r="1967" spans="1:16" ht="30" x14ac:dyDescent="0.25">
      <c r="A1967" s="1" t="s">
        <v>2028</v>
      </c>
      <c r="B1967" s="1" t="s">
        <v>6</v>
      </c>
      <c r="C1967" s="1" t="s">
        <v>7</v>
      </c>
      <c r="D1967" s="13" t="s">
        <v>361</v>
      </c>
      <c r="E1967" s="13" t="s">
        <v>4067</v>
      </c>
      <c r="F1967" s="11" t="s">
        <v>3999</v>
      </c>
      <c r="G1967" s="1" t="s">
        <v>4000</v>
      </c>
      <c r="H1967" s="1" t="s">
        <v>4001</v>
      </c>
      <c r="I1967" s="1" t="s">
        <v>4002</v>
      </c>
      <c r="J1967" s="2">
        <v>0</v>
      </c>
      <c r="K1967" s="2">
        <v>879021</v>
      </c>
      <c r="L1967" s="2">
        <v>879021</v>
      </c>
      <c r="M1967" s="2">
        <v>285673.75</v>
      </c>
      <c r="N1967" s="6">
        <f t="shared" si="30"/>
        <v>0.3249908136438151</v>
      </c>
      <c r="O1967" s="2">
        <v>0</v>
      </c>
      <c r="P1967" s="2">
        <v>0</v>
      </c>
    </row>
    <row r="1968" spans="1:16" ht="75" x14ac:dyDescent="0.25">
      <c r="A1968" s="1" t="s">
        <v>2028</v>
      </c>
      <c r="B1968" s="1" t="s">
        <v>6</v>
      </c>
      <c r="C1968" s="1" t="s">
        <v>7</v>
      </c>
      <c r="D1968" s="13" t="s">
        <v>2155</v>
      </c>
      <c r="E1968" s="13" t="s">
        <v>4067</v>
      </c>
      <c r="F1968" s="11" t="s">
        <v>2295</v>
      </c>
      <c r="G1968" s="1" t="s">
        <v>2549</v>
      </c>
      <c r="H1968" s="1" t="s">
        <v>362</v>
      </c>
      <c r="I1968" s="1" t="s">
        <v>363</v>
      </c>
      <c r="J1968" s="2">
        <v>1166095</v>
      </c>
      <c r="K1968" s="2">
        <v>1323353</v>
      </c>
      <c r="L1968" s="2">
        <v>1323353</v>
      </c>
      <c r="M1968" s="2">
        <v>470000.61700000003</v>
      </c>
      <c r="N1968" s="6">
        <f t="shared" si="30"/>
        <v>0.35515891602618505</v>
      </c>
      <c r="O1968" s="2">
        <v>250000</v>
      </c>
      <c r="P1968" s="2">
        <v>0</v>
      </c>
    </row>
    <row r="1969" spans="1:16" ht="105" x14ac:dyDescent="0.25">
      <c r="A1969" s="1" t="s">
        <v>2028</v>
      </c>
      <c r="B1969" s="1" t="s">
        <v>6</v>
      </c>
      <c r="C1969" s="1" t="s">
        <v>7</v>
      </c>
      <c r="D1969" s="13" t="s">
        <v>2155</v>
      </c>
      <c r="E1969" s="13" t="s">
        <v>4067</v>
      </c>
      <c r="F1969" s="11" t="s">
        <v>2296</v>
      </c>
      <c r="G1969" s="1" t="s">
        <v>2297</v>
      </c>
      <c r="H1969" s="1" t="s">
        <v>364</v>
      </c>
      <c r="I1969" s="1" t="s">
        <v>3353</v>
      </c>
      <c r="J1969" s="2">
        <v>41760</v>
      </c>
      <c r="K1969" s="2">
        <v>244124</v>
      </c>
      <c r="L1969" s="2">
        <v>244124</v>
      </c>
      <c r="M1969" s="2">
        <v>186702.29</v>
      </c>
      <c r="N1969" s="6">
        <f t="shared" si="30"/>
        <v>0.76478465861611311</v>
      </c>
      <c r="O1969" s="2">
        <v>0</v>
      </c>
      <c r="P1969" s="2">
        <v>0</v>
      </c>
    </row>
    <row r="1970" spans="1:16" ht="60" x14ac:dyDescent="0.25">
      <c r="A1970" s="1" t="s">
        <v>2028</v>
      </c>
      <c r="B1970" s="1" t="s">
        <v>6</v>
      </c>
      <c r="C1970" s="1" t="s">
        <v>7</v>
      </c>
      <c r="D1970" s="13" t="s">
        <v>2155</v>
      </c>
      <c r="E1970" s="13" t="s">
        <v>4067</v>
      </c>
      <c r="F1970" s="11" t="s">
        <v>2193</v>
      </c>
      <c r="G1970" s="1" t="s">
        <v>2194</v>
      </c>
      <c r="H1970" s="1" t="s">
        <v>2534</v>
      </c>
      <c r="I1970" s="1" t="s">
        <v>2535</v>
      </c>
      <c r="J1970" s="2">
        <v>778387</v>
      </c>
      <c r="K1970" s="2">
        <v>1231318</v>
      </c>
      <c r="L1970" s="2">
        <v>1231318</v>
      </c>
      <c r="M1970" s="2">
        <v>673549.86</v>
      </c>
      <c r="N1970" s="6">
        <f t="shared" si="30"/>
        <v>0.54701536077601398</v>
      </c>
      <c r="O1970" s="2">
        <v>258509</v>
      </c>
      <c r="P1970" s="2">
        <v>0</v>
      </c>
    </row>
    <row r="1971" spans="1:16" ht="30" x14ac:dyDescent="0.25">
      <c r="A1971" s="1" t="s">
        <v>2028</v>
      </c>
      <c r="B1971" s="1" t="s">
        <v>6</v>
      </c>
      <c r="C1971" s="1" t="s">
        <v>7</v>
      </c>
      <c r="D1971" s="13" t="s">
        <v>361</v>
      </c>
      <c r="E1971" s="13" t="s">
        <v>4067</v>
      </c>
      <c r="F1971" s="11" t="s">
        <v>2298</v>
      </c>
      <c r="G1971" s="1" t="s">
        <v>2299</v>
      </c>
      <c r="H1971" s="1" t="s">
        <v>2550</v>
      </c>
      <c r="I1971" s="1" t="s">
        <v>10</v>
      </c>
      <c r="J1971" s="2">
        <v>987457</v>
      </c>
      <c r="K1971" s="2">
        <v>1069683</v>
      </c>
      <c r="L1971" s="2">
        <v>1069683</v>
      </c>
      <c r="M1971" s="2">
        <v>425833.58799999999</v>
      </c>
      <c r="N1971" s="6">
        <f t="shared" si="30"/>
        <v>0.3980932556654635</v>
      </c>
      <c r="O1971" s="2">
        <v>373874</v>
      </c>
      <c r="P1971" s="2">
        <v>0</v>
      </c>
    </row>
    <row r="1972" spans="1:16" ht="60" x14ac:dyDescent="0.25">
      <c r="A1972" s="1" t="s">
        <v>2028</v>
      </c>
      <c r="B1972" s="1" t="s">
        <v>6</v>
      </c>
      <c r="C1972" s="1" t="s">
        <v>7</v>
      </c>
      <c r="D1972" s="13" t="s">
        <v>358</v>
      </c>
      <c r="E1972" s="13" t="s">
        <v>4067</v>
      </c>
      <c r="F1972" s="11" t="s">
        <v>2300</v>
      </c>
      <c r="G1972" s="1" t="s">
        <v>2301</v>
      </c>
      <c r="H1972" s="1" t="s">
        <v>2239</v>
      </c>
      <c r="I1972" s="1" t="s">
        <v>2240</v>
      </c>
      <c r="J1972" s="2">
        <v>1841139</v>
      </c>
      <c r="K1972" s="2">
        <v>410345</v>
      </c>
      <c r="L1972" s="2">
        <v>410345</v>
      </c>
      <c r="M1972" s="2">
        <v>194062.88</v>
      </c>
      <c r="N1972" s="6">
        <f t="shared" si="30"/>
        <v>0.47292614751002204</v>
      </c>
      <c r="O1972" s="2">
        <v>1393796</v>
      </c>
      <c r="P1972" s="2">
        <v>301666</v>
      </c>
    </row>
    <row r="1973" spans="1:16" ht="105" x14ac:dyDescent="0.25">
      <c r="A1973" s="1" t="s">
        <v>2028</v>
      </c>
      <c r="B1973" s="1" t="s">
        <v>6</v>
      </c>
      <c r="C1973" s="1" t="s">
        <v>7</v>
      </c>
      <c r="D1973" s="13" t="s">
        <v>361</v>
      </c>
      <c r="E1973" s="13" t="s">
        <v>4067</v>
      </c>
      <c r="F1973" s="11" t="s">
        <v>4003</v>
      </c>
      <c r="G1973" s="1" t="s">
        <v>4004</v>
      </c>
      <c r="H1973" s="1" t="s">
        <v>2225</v>
      </c>
      <c r="I1973" s="1" t="s">
        <v>2226</v>
      </c>
      <c r="J1973" s="2">
        <v>0</v>
      </c>
      <c r="K1973" s="2">
        <v>80072</v>
      </c>
      <c r="L1973" s="2">
        <v>80072</v>
      </c>
      <c r="M1973" s="2">
        <v>0</v>
      </c>
      <c r="N1973" s="6">
        <f t="shared" si="30"/>
        <v>0</v>
      </c>
      <c r="O1973" s="2">
        <v>1570006</v>
      </c>
      <c r="P1973" s="2">
        <v>0</v>
      </c>
    </row>
    <row r="1974" spans="1:16" ht="30" x14ac:dyDescent="0.25">
      <c r="A1974" s="1" t="s">
        <v>2302</v>
      </c>
      <c r="B1974" s="1" t="s">
        <v>12</v>
      </c>
      <c r="C1974" s="1" t="s">
        <v>47</v>
      </c>
      <c r="D1974" s="13" t="s">
        <v>12</v>
      </c>
      <c r="E1974" s="13" t="s">
        <v>12</v>
      </c>
      <c r="F1974" s="11" t="s">
        <v>13</v>
      </c>
      <c r="G1974" s="1" t="s">
        <v>2553</v>
      </c>
      <c r="H1974" s="1" t="s">
        <v>12</v>
      </c>
      <c r="I1974" s="1" t="s">
        <v>12</v>
      </c>
      <c r="J1974" s="2">
        <v>0</v>
      </c>
      <c r="K1974" s="2">
        <v>3770</v>
      </c>
      <c r="L1974" s="2">
        <v>0</v>
      </c>
      <c r="M1974" s="2">
        <v>0</v>
      </c>
      <c r="N1974" s="6">
        <f t="shared" si="30"/>
        <v>0</v>
      </c>
      <c r="O1974" s="2">
        <v>0</v>
      </c>
      <c r="P1974" s="2">
        <v>0</v>
      </c>
    </row>
    <row r="1975" spans="1:16" ht="30" x14ac:dyDescent="0.25">
      <c r="A1975" s="1" t="s">
        <v>2302</v>
      </c>
      <c r="B1975" s="1" t="s">
        <v>46</v>
      </c>
      <c r="C1975" s="1" t="s">
        <v>47</v>
      </c>
      <c r="D1975" s="13" t="s">
        <v>320</v>
      </c>
      <c r="E1975" s="13" t="s">
        <v>320</v>
      </c>
      <c r="F1975" s="11" t="s">
        <v>2303</v>
      </c>
      <c r="G1975" s="1" t="s">
        <v>2304</v>
      </c>
      <c r="H1975" s="1" t="s">
        <v>9</v>
      </c>
      <c r="I1975" s="1" t="s">
        <v>10</v>
      </c>
      <c r="J1975" s="2">
        <v>330222</v>
      </c>
      <c r="K1975" s="2">
        <v>0</v>
      </c>
      <c r="L1975" s="2">
        <v>0</v>
      </c>
      <c r="M1975" s="2">
        <v>0</v>
      </c>
      <c r="N1975" s="6" t="str">
        <f t="shared" si="30"/>
        <v>-</v>
      </c>
      <c r="O1975" s="2">
        <v>0</v>
      </c>
      <c r="P1975" s="2">
        <v>0</v>
      </c>
    </row>
    <row r="1976" spans="1:16" x14ac:dyDescent="0.25">
      <c r="A1976" s="1" t="s">
        <v>2302</v>
      </c>
      <c r="B1976" s="1" t="s">
        <v>46</v>
      </c>
      <c r="C1976" s="1" t="s">
        <v>7</v>
      </c>
      <c r="D1976" s="13" t="s">
        <v>3354</v>
      </c>
      <c r="E1976" s="13" t="s">
        <v>3354</v>
      </c>
      <c r="F1976" s="11" t="s">
        <v>3355</v>
      </c>
      <c r="G1976" s="1" t="s">
        <v>3356</v>
      </c>
      <c r="H1976" s="1" t="s">
        <v>9</v>
      </c>
      <c r="I1976" s="1" t="s">
        <v>10</v>
      </c>
      <c r="J1976" s="2">
        <v>125280</v>
      </c>
      <c r="K1976" s="2">
        <v>0</v>
      </c>
      <c r="L1976" s="2">
        <v>0</v>
      </c>
      <c r="M1976" s="2">
        <v>0</v>
      </c>
      <c r="N1976" s="6" t="str">
        <f t="shared" si="30"/>
        <v>-</v>
      </c>
      <c r="O1976" s="2">
        <v>0</v>
      </c>
      <c r="P1976" s="2">
        <v>0</v>
      </c>
    </row>
    <row r="1977" spans="1:16" ht="30" x14ac:dyDescent="0.25">
      <c r="A1977" s="1" t="s">
        <v>2302</v>
      </c>
      <c r="B1977" s="1" t="s">
        <v>87</v>
      </c>
      <c r="C1977" s="1" t="s">
        <v>7</v>
      </c>
      <c r="D1977" s="13" t="s">
        <v>365</v>
      </c>
      <c r="E1977" s="13" t="s">
        <v>4071</v>
      </c>
      <c r="F1977" s="11" t="s">
        <v>2305</v>
      </c>
      <c r="G1977" s="1" t="s">
        <v>3357</v>
      </c>
      <c r="H1977" s="1" t="s">
        <v>9</v>
      </c>
      <c r="I1977" s="1" t="s">
        <v>10</v>
      </c>
      <c r="J1977" s="2">
        <v>93960</v>
      </c>
      <c r="K1977" s="2">
        <v>90000</v>
      </c>
      <c r="L1977" s="2">
        <v>90000</v>
      </c>
      <c r="M1977" s="2">
        <v>89875.28</v>
      </c>
      <c r="N1977" s="6">
        <f t="shared" si="30"/>
        <v>0.99861422222222218</v>
      </c>
      <c r="O1977" s="2">
        <v>45000</v>
      </c>
      <c r="P1977" s="2">
        <v>0</v>
      </c>
    </row>
    <row r="1978" spans="1:16" ht="30" x14ac:dyDescent="0.25">
      <c r="A1978" s="1" t="s">
        <v>2302</v>
      </c>
      <c r="B1978" s="1" t="s">
        <v>6</v>
      </c>
      <c r="C1978" s="1" t="s">
        <v>47</v>
      </c>
      <c r="D1978" s="13" t="s">
        <v>320</v>
      </c>
      <c r="E1978" s="13" t="s">
        <v>4072</v>
      </c>
      <c r="F1978" s="11" t="s">
        <v>3358</v>
      </c>
      <c r="G1978" s="1" t="s">
        <v>3359</v>
      </c>
      <c r="H1978" s="1" t="s">
        <v>9</v>
      </c>
      <c r="I1978" s="1" t="s">
        <v>10</v>
      </c>
      <c r="J1978" s="2">
        <v>0</v>
      </c>
      <c r="K1978" s="2">
        <v>127649</v>
      </c>
      <c r="L1978" s="2">
        <v>127649</v>
      </c>
      <c r="M1978" s="2">
        <v>0</v>
      </c>
      <c r="N1978" s="6">
        <f t="shared" si="30"/>
        <v>0</v>
      </c>
      <c r="O1978" s="2">
        <v>960364</v>
      </c>
      <c r="P1978" s="2">
        <v>0</v>
      </c>
    </row>
    <row r="1979" spans="1:16" ht="30" x14ac:dyDescent="0.25">
      <c r="A1979" s="1" t="s">
        <v>2302</v>
      </c>
      <c r="B1979" s="1" t="s">
        <v>6</v>
      </c>
      <c r="C1979" s="1" t="s">
        <v>47</v>
      </c>
      <c r="D1979" s="13" t="s">
        <v>320</v>
      </c>
      <c r="E1979" s="13" t="s">
        <v>4072</v>
      </c>
      <c r="F1979" s="11" t="s">
        <v>366</v>
      </c>
      <c r="G1979" s="1" t="s">
        <v>3360</v>
      </c>
      <c r="H1979" s="1" t="s">
        <v>9</v>
      </c>
      <c r="I1979" s="1" t="s">
        <v>10</v>
      </c>
      <c r="J1979" s="2">
        <v>181939</v>
      </c>
      <c r="K1979" s="2">
        <v>77213</v>
      </c>
      <c r="L1979" s="2">
        <v>77213</v>
      </c>
      <c r="M1979" s="2">
        <v>77212.671000000002</v>
      </c>
      <c r="N1979" s="6">
        <f t="shared" si="30"/>
        <v>0.9999957390594848</v>
      </c>
      <c r="O1979" s="2">
        <v>0</v>
      </c>
      <c r="P1979" s="2">
        <v>0</v>
      </c>
    </row>
    <row r="1980" spans="1:16" ht="30" x14ac:dyDescent="0.25">
      <c r="A1980" s="1" t="s">
        <v>2302</v>
      </c>
      <c r="B1980" s="1" t="s">
        <v>6</v>
      </c>
      <c r="C1980" s="1" t="s">
        <v>7</v>
      </c>
      <c r="D1980" s="13" t="s">
        <v>365</v>
      </c>
      <c r="E1980" s="13" t="s">
        <v>4071</v>
      </c>
      <c r="F1980" s="11" t="s">
        <v>367</v>
      </c>
      <c r="G1980" s="1" t="s">
        <v>368</v>
      </c>
      <c r="H1980" s="1" t="s">
        <v>9</v>
      </c>
      <c r="I1980" s="1" t="s">
        <v>10</v>
      </c>
      <c r="J1980" s="2">
        <v>449441</v>
      </c>
      <c r="K1980" s="2">
        <v>600754</v>
      </c>
      <c r="L1980" s="2">
        <v>600754</v>
      </c>
      <c r="M1980" s="2">
        <v>352958.25599999999</v>
      </c>
      <c r="N1980" s="6">
        <f t="shared" si="30"/>
        <v>0.58752543636829713</v>
      </c>
      <c r="O1980" s="2">
        <v>50000</v>
      </c>
      <c r="P1980" s="2">
        <v>0</v>
      </c>
    </row>
    <row r="1981" spans="1:16" ht="30" x14ac:dyDescent="0.25">
      <c r="A1981" s="1" t="s">
        <v>2302</v>
      </c>
      <c r="B1981" s="1" t="s">
        <v>6</v>
      </c>
      <c r="C1981" s="1" t="s">
        <v>7</v>
      </c>
      <c r="D1981" s="13" t="s">
        <v>365</v>
      </c>
      <c r="E1981" s="13" t="s">
        <v>4071</v>
      </c>
      <c r="F1981" s="11" t="s">
        <v>2306</v>
      </c>
      <c r="G1981" s="1" t="s">
        <v>2307</v>
      </c>
      <c r="H1981" s="1" t="s">
        <v>9</v>
      </c>
      <c r="I1981" s="1" t="s">
        <v>10</v>
      </c>
      <c r="J1981" s="2">
        <v>97183</v>
      </c>
      <c r="K1981" s="2">
        <v>96810</v>
      </c>
      <c r="L1981" s="2">
        <v>96810</v>
      </c>
      <c r="M1981" s="2">
        <v>24037.059000000001</v>
      </c>
      <c r="N1981" s="6">
        <f t="shared" si="30"/>
        <v>0.24829107530213823</v>
      </c>
      <c r="O1981" s="2">
        <v>0</v>
      </c>
      <c r="P1981" s="2">
        <v>0</v>
      </c>
    </row>
    <row r="1982" spans="1:16" ht="30" x14ac:dyDescent="0.25">
      <c r="A1982" s="1" t="s">
        <v>2302</v>
      </c>
      <c r="B1982" s="1" t="s">
        <v>6</v>
      </c>
      <c r="C1982" s="1" t="s">
        <v>7</v>
      </c>
      <c r="D1982" s="13" t="s">
        <v>365</v>
      </c>
      <c r="E1982" s="13" t="s">
        <v>4071</v>
      </c>
      <c r="F1982" s="11" t="s">
        <v>2308</v>
      </c>
      <c r="G1982" s="1" t="s">
        <v>2309</v>
      </c>
      <c r="H1982" s="1" t="s">
        <v>9</v>
      </c>
      <c r="I1982" s="1" t="s">
        <v>10</v>
      </c>
      <c r="J1982" s="2">
        <v>94080</v>
      </c>
      <c r="K1982" s="2">
        <v>93720</v>
      </c>
      <c r="L1982" s="2">
        <v>93720</v>
      </c>
      <c r="M1982" s="2">
        <v>53984.72</v>
      </c>
      <c r="N1982" s="6">
        <f t="shared" si="30"/>
        <v>0.5760213401621852</v>
      </c>
      <c r="O1982" s="2">
        <v>0</v>
      </c>
      <c r="P1982" s="2">
        <v>0</v>
      </c>
    </row>
    <row r="1983" spans="1:16" ht="30" x14ac:dyDescent="0.25">
      <c r="A1983" s="1" t="s">
        <v>2302</v>
      </c>
      <c r="B1983" s="1" t="s">
        <v>6</v>
      </c>
      <c r="C1983" s="1" t="s">
        <v>7</v>
      </c>
      <c r="D1983" s="13" t="s">
        <v>365</v>
      </c>
      <c r="E1983" s="13" t="s">
        <v>4071</v>
      </c>
      <c r="F1983" s="11" t="s">
        <v>2310</v>
      </c>
      <c r="G1983" s="1" t="s">
        <v>2311</v>
      </c>
      <c r="H1983" s="1" t="s">
        <v>9</v>
      </c>
      <c r="I1983" s="1" t="s">
        <v>10</v>
      </c>
      <c r="J1983" s="2">
        <v>36963</v>
      </c>
      <c r="K1983" s="2">
        <v>36821</v>
      </c>
      <c r="L1983" s="2">
        <v>36821</v>
      </c>
      <c r="M1983" s="2">
        <v>3844.6390000000001</v>
      </c>
      <c r="N1983" s="6">
        <f t="shared" si="30"/>
        <v>0.10441430162135738</v>
      </c>
      <c r="O1983" s="2">
        <v>0</v>
      </c>
      <c r="P1983" s="2">
        <v>0</v>
      </c>
    </row>
    <row r="1984" spans="1:16" ht="30" x14ac:dyDescent="0.25">
      <c r="A1984" s="1" t="s">
        <v>2302</v>
      </c>
      <c r="B1984" s="1" t="s">
        <v>6</v>
      </c>
      <c r="C1984" s="1" t="s">
        <v>7</v>
      </c>
      <c r="D1984" s="13" t="s">
        <v>369</v>
      </c>
      <c r="E1984" s="13" t="s">
        <v>4071</v>
      </c>
      <c r="F1984" s="11" t="s">
        <v>370</v>
      </c>
      <c r="G1984" s="1" t="s">
        <v>371</v>
      </c>
      <c r="H1984" s="1" t="s">
        <v>9</v>
      </c>
      <c r="I1984" s="1" t="s">
        <v>10</v>
      </c>
      <c r="J1984" s="2">
        <v>787380</v>
      </c>
      <c r="K1984" s="2">
        <v>801425</v>
      </c>
      <c r="L1984" s="2">
        <v>801425</v>
      </c>
      <c r="M1984" s="2">
        <v>427551.19499999995</v>
      </c>
      <c r="N1984" s="6">
        <f t="shared" si="30"/>
        <v>0.53348871697289202</v>
      </c>
      <c r="O1984" s="2">
        <v>382000</v>
      </c>
      <c r="P1984" s="2">
        <v>0</v>
      </c>
    </row>
    <row r="1985" spans="1:16" ht="30" x14ac:dyDescent="0.25">
      <c r="A1985" s="1" t="s">
        <v>2302</v>
      </c>
      <c r="B1985" s="1" t="s">
        <v>6</v>
      </c>
      <c r="C1985" s="1" t="s">
        <v>7</v>
      </c>
      <c r="D1985" s="13" t="s">
        <v>365</v>
      </c>
      <c r="E1985" s="13" t="s">
        <v>4071</v>
      </c>
      <c r="F1985" s="11" t="s">
        <v>2312</v>
      </c>
      <c r="G1985" s="1" t="s">
        <v>381</v>
      </c>
      <c r="H1985" s="1" t="s">
        <v>9</v>
      </c>
      <c r="I1985" s="1" t="s">
        <v>10</v>
      </c>
      <c r="J1985" s="2">
        <v>418518</v>
      </c>
      <c r="K1985" s="2">
        <v>1217360</v>
      </c>
      <c r="L1985" s="2">
        <v>1217360</v>
      </c>
      <c r="M1985" s="2">
        <v>990740.84900000005</v>
      </c>
      <c r="N1985" s="6">
        <f t="shared" si="30"/>
        <v>0.8138437676611685</v>
      </c>
      <c r="O1985" s="2">
        <v>100000</v>
      </c>
      <c r="P1985" s="2">
        <v>0</v>
      </c>
    </row>
    <row r="1986" spans="1:16" ht="30" x14ac:dyDescent="0.25">
      <c r="A1986" s="1" t="s">
        <v>2302</v>
      </c>
      <c r="B1986" s="1" t="s">
        <v>6</v>
      </c>
      <c r="C1986" s="1" t="s">
        <v>7</v>
      </c>
      <c r="D1986" s="13" t="s">
        <v>372</v>
      </c>
      <c r="E1986" s="13" t="s">
        <v>4071</v>
      </c>
      <c r="F1986" s="11" t="s">
        <v>373</v>
      </c>
      <c r="G1986" s="1" t="s">
        <v>374</v>
      </c>
      <c r="H1986" s="1" t="s">
        <v>9</v>
      </c>
      <c r="I1986" s="1" t="s">
        <v>10</v>
      </c>
      <c r="J1986" s="2">
        <v>52587</v>
      </c>
      <c r="K1986" s="2">
        <v>50371</v>
      </c>
      <c r="L1986" s="2">
        <v>50371</v>
      </c>
      <c r="M1986" s="2">
        <v>37153.027000000002</v>
      </c>
      <c r="N1986" s="6">
        <f t="shared" si="30"/>
        <v>0.73758763971332719</v>
      </c>
      <c r="O1986" s="2">
        <v>7000</v>
      </c>
      <c r="P1986" s="2">
        <v>0</v>
      </c>
    </row>
    <row r="1987" spans="1:16" ht="30" x14ac:dyDescent="0.25">
      <c r="A1987" s="1" t="s">
        <v>2302</v>
      </c>
      <c r="B1987" s="1" t="s">
        <v>6</v>
      </c>
      <c r="C1987" s="1" t="s">
        <v>7</v>
      </c>
      <c r="D1987" s="13" t="s">
        <v>372</v>
      </c>
      <c r="E1987" s="13" t="s">
        <v>4071</v>
      </c>
      <c r="F1987" s="11" t="s">
        <v>375</v>
      </c>
      <c r="G1987" s="1" t="s">
        <v>376</v>
      </c>
      <c r="H1987" s="1" t="s">
        <v>9</v>
      </c>
      <c r="I1987" s="1" t="s">
        <v>10</v>
      </c>
      <c r="J1987" s="2">
        <v>121472</v>
      </c>
      <c r="K1987" s="2">
        <v>151352</v>
      </c>
      <c r="L1987" s="2">
        <v>151352</v>
      </c>
      <c r="M1987" s="2">
        <v>99347.898000000001</v>
      </c>
      <c r="N1987" s="6">
        <f t="shared" si="30"/>
        <v>0.65640294148739364</v>
      </c>
      <c r="O1987" s="2">
        <v>12000</v>
      </c>
      <c r="P1987" s="2">
        <v>0</v>
      </c>
    </row>
    <row r="1988" spans="1:16" ht="30" x14ac:dyDescent="0.25">
      <c r="A1988" s="1" t="s">
        <v>2302</v>
      </c>
      <c r="B1988" s="1" t="s">
        <v>6</v>
      </c>
      <c r="C1988" s="1" t="s">
        <v>7</v>
      </c>
      <c r="D1988" s="13" t="s">
        <v>372</v>
      </c>
      <c r="E1988" s="13" t="s">
        <v>4071</v>
      </c>
      <c r="F1988" s="11" t="s">
        <v>377</v>
      </c>
      <c r="G1988" s="1" t="s">
        <v>3361</v>
      </c>
      <c r="H1988" s="1" t="s">
        <v>9</v>
      </c>
      <c r="I1988" s="1" t="s">
        <v>10</v>
      </c>
      <c r="J1988" s="2">
        <v>283950</v>
      </c>
      <c r="K1988" s="2">
        <v>1516502</v>
      </c>
      <c r="L1988" s="2">
        <v>1516502</v>
      </c>
      <c r="M1988" s="2">
        <v>264916.99</v>
      </c>
      <c r="N1988" s="6">
        <f t="shared" si="30"/>
        <v>0.17468950914670736</v>
      </c>
      <c r="O1988" s="2">
        <v>0</v>
      </c>
      <c r="P1988" s="2">
        <v>0</v>
      </c>
    </row>
    <row r="1989" spans="1:16" ht="30" x14ac:dyDescent="0.25">
      <c r="A1989" s="1" t="s">
        <v>2302</v>
      </c>
      <c r="B1989" s="1" t="s">
        <v>6</v>
      </c>
      <c r="C1989" s="1" t="s">
        <v>7</v>
      </c>
      <c r="D1989" s="13" t="s">
        <v>378</v>
      </c>
      <c r="E1989" s="13" t="s">
        <v>4073</v>
      </c>
      <c r="F1989" s="11" t="s">
        <v>379</v>
      </c>
      <c r="G1989" s="1" t="s">
        <v>2551</v>
      </c>
      <c r="H1989" s="1" t="s">
        <v>9</v>
      </c>
      <c r="I1989" s="1" t="s">
        <v>10</v>
      </c>
      <c r="J1989" s="2">
        <v>268206</v>
      </c>
      <c r="K1989" s="2">
        <v>263622</v>
      </c>
      <c r="L1989" s="2">
        <v>263622</v>
      </c>
      <c r="M1989" s="2">
        <v>95430.53300000001</v>
      </c>
      <c r="N1989" s="6">
        <f t="shared" ref="N1989:N1996" si="31">IF(K1989=0,"-",M1989/K1989)</f>
        <v>0.3619976064213154</v>
      </c>
      <c r="O1989" s="2">
        <v>60000</v>
      </c>
      <c r="P1989" s="2">
        <v>0</v>
      </c>
    </row>
    <row r="1990" spans="1:16" ht="30" x14ac:dyDescent="0.25">
      <c r="A1990" s="1" t="s">
        <v>2302</v>
      </c>
      <c r="B1990" s="1" t="s">
        <v>6</v>
      </c>
      <c r="C1990" s="1" t="s">
        <v>7</v>
      </c>
      <c r="D1990" s="13" t="s">
        <v>372</v>
      </c>
      <c r="E1990" s="13" t="s">
        <v>4071</v>
      </c>
      <c r="F1990" s="11" t="s">
        <v>2313</v>
      </c>
      <c r="G1990" s="1" t="s">
        <v>2314</v>
      </c>
      <c r="H1990" s="1" t="s">
        <v>9</v>
      </c>
      <c r="I1990" s="1" t="s">
        <v>10</v>
      </c>
      <c r="J1990" s="2">
        <v>188025</v>
      </c>
      <c r="K1990" s="2">
        <v>183705</v>
      </c>
      <c r="L1990" s="2">
        <v>183705</v>
      </c>
      <c r="M1990" s="2">
        <v>60296.081999999995</v>
      </c>
      <c r="N1990" s="6">
        <f t="shared" si="31"/>
        <v>0.32822232383440841</v>
      </c>
      <c r="O1990" s="2">
        <v>8000</v>
      </c>
      <c r="P1990" s="2">
        <v>0</v>
      </c>
    </row>
    <row r="1991" spans="1:16" ht="30" x14ac:dyDescent="0.25">
      <c r="A1991" s="1" t="s">
        <v>2302</v>
      </c>
      <c r="B1991" s="1" t="s">
        <v>6</v>
      </c>
      <c r="C1991" s="1" t="s">
        <v>7</v>
      </c>
      <c r="D1991" s="13" t="s">
        <v>378</v>
      </c>
      <c r="E1991" s="13" t="s">
        <v>4073</v>
      </c>
      <c r="F1991" s="11" t="s">
        <v>2315</v>
      </c>
      <c r="G1991" s="1" t="s">
        <v>3362</v>
      </c>
      <c r="H1991" s="1" t="s">
        <v>9</v>
      </c>
      <c r="I1991" s="1" t="s">
        <v>10</v>
      </c>
      <c r="J1991" s="2">
        <v>299964</v>
      </c>
      <c r="K1991" s="2">
        <v>342321</v>
      </c>
      <c r="L1991" s="2">
        <v>342321</v>
      </c>
      <c r="M1991" s="2">
        <v>88726.210999999996</v>
      </c>
      <c r="N1991" s="6">
        <f t="shared" si="31"/>
        <v>0.25919009058748949</v>
      </c>
      <c r="O1991" s="2">
        <v>0</v>
      </c>
      <c r="P1991" s="2">
        <v>0</v>
      </c>
    </row>
    <row r="1992" spans="1:16" ht="45" x14ac:dyDescent="0.25">
      <c r="A1992" s="1" t="s">
        <v>2302</v>
      </c>
      <c r="B1992" s="1" t="s">
        <v>6</v>
      </c>
      <c r="C1992" s="1" t="s">
        <v>7</v>
      </c>
      <c r="D1992" s="13" t="s">
        <v>365</v>
      </c>
      <c r="E1992" s="13" t="s">
        <v>4071</v>
      </c>
      <c r="F1992" s="11" t="s">
        <v>3363</v>
      </c>
      <c r="G1992" s="1" t="s">
        <v>3364</v>
      </c>
      <c r="H1992" s="1" t="s">
        <v>9</v>
      </c>
      <c r="I1992" s="1" t="s">
        <v>10</v>
      </c>
      <c r="J1992" s="2">
        <v>2122212</v>
      </c>
      <c r="K1992" s="2">
        <v>0</v>
      </c>
      <c r="L1992" s="2">
        <v>0</v>
      </c>
      <c r="M1992" s="2">
        <v>0</v>
      </c>
      <c r="N1992" s="6" t="str">
        <f t="shared" si="31"/>
        <v>-</v>
      </c>
      <c r="O1992" s="2">
        <v>0</v>
      </c>
      <c r="P1992" s="2">
        <v>0</v>
      </c>
    </row>
    <row r="1993" spans="1:16" ht="30" x14ac:dyDescent="0.25">
      <c r="A1993" s="1" t="s">
        <v>2302</v>
      </c>
      <c r="B1993" s="1" t="s">
        <v>6</v>
      </c>
      <c r="C1993" s="1" t="s">
        <v>7</v>
      </c>
      <c r="D1993" s="13" t="s">
        <v>365</v>
      </c>
      <c r="E1993" s="13" t="s">
        <v>4071</v>
      </c>
      <c r="F1993" s="11" t="s">
        <v>380</v>
      </c>
      <c r="G1993" s="1" t="s">
        <v>3365</v>
      </c>
      <c r="H1993" s="1" t="s">
        <v>9</v>
      </c>
      <c r="I1993" s="1" t="s">
        <v>10</v>
      </c>
      <c r="J1993" s="2">
        <v>522309</v>
      </c>
      <c r="K1993" s="2">
        <v>820296</v>
      </c>
      <c r="L1993" s="2">
        <v>820296</v>
      </c>
      <c r="M1993" s="2">
        <v>207205.014</v>
      </c>
      <c r="N1993" s="6">
        <f t="shared" si="31"/>
        <v>0.25259785979695132</v>
      </c>
      <c r="O1993" s="2">
        <v>0</v>
      </c>
      <c r="P1993" s="2">
        <v>0</v>
      </c>
    </row>
    <row r="1994" spans="1:16" x14ac:dyDescent="0.25">
      <c r="A1994" s="1" t="s">
        <v>2316</v>
      </c>
      <c r="B1994" s="1" t="s">
        <v>12</v>
      </c>
      <c r="C1994" s="1" t="s">
        <v>7</v>
      </c>
      <c r="D1994" s="13" t="s">
        <v>12</v>
      </c>
      <c r="E1994" s="13" t="s">
        <v>12</v>
      </c>
      <c r="F1994" s="11" t="s">
        <v>13</v>
      </c>
      <c r="G1994" s="1" t="s">
        <v>2553</v>
      </c>
      <c r="H1994" s="1" t="s">
        <v>12</v>
      </c>
      <c r="I1994" s="1" t="s">
        <v>12</v>
      </c>
      <c r="J1994" s="2">
        <v>0</v>
      </c>
      <c r="K1994" s="2">
        <v>25612</v>
      </c>
      <c r="L1994" s="2">
        <v>0</v>
      </c>
      <c r="M1994" s="2">
        <v>0</v>
      </c>
      <c r="N1994" s="6">
        <f t="shared" si="31"/>
        <v>0</v>
      </c>
      <c r="O1994" s="2">
        <v>0</v>
      </c>
      <c r="P1994" s="2">
        <v>0</v>
      </c>
    </row>
    <row r="1995" spans="1:16" ht="30" x14ac:dyDescent="0.25">
      <c r="A1995" s="1" t="s">
        <v>2316</v>
      </c>
      <c r="B1995" s="1" t="s">
        <v>25</v>
      </c>
      <c r="C1995" s="1" t="s">
        <v>7</v>
      </c>
      <c r="D1995" s="13" t="s">
        <v>2317</v>
      </c>
      <c r="E1995" s="13" t="s">
        <v>2317</v>
      </c>
      <c r="F1995" s="11" t="s">
        <v>2318</v>
      </c>
      <c r="G1995" s="1" t="s">
        <v>2319</v>
      </c>
      <c r="H1995" s="1" t="s">
        <v>330</v>
      </c>
      <c r="I1995" s="1" t="s">
        <v>2552</v>
      </c>
      <c r="J1995" s="2">
        <v>193612</v>
      </c>
      <c r="K1995" s="2">
        <v>0</v>
      </c>
      <c r="L1995" s="2">
        <v>0</v>
      </c>
      <c r="M1995" s="2">
        <v>0</v>
      </c>
      <c r="N1995" s="6" t="str">
        <f t="shared" si="31"/>
        <v>-</v>
      </c>
      <c r="O1995" s="2">
        <v>0</v>
      </c>
      <c r="P1995" s="2">
        <v>0</v>
      </c>
    </row>
    <row r="1996" spans="1:16" ht="30" x14ac:dyDescent="0.25">
      <c r="A1996" s="1" t="s">
        <v>2320</v>
      </c>
      <c r="B1996" s="1" t="s">
        <v>25</v>
      </c>
      <c r="C1996" s="1" t="s">
        <v>7</v>
      </c>
      <c r="D1996" s="13" t="s">
        <v>2317</v>
      </c>
      <c r="E1996" s="13" t="s">
        <v>2317</v>
      </c>
      <c r="F1996" s="11" t="s">
        <v>2404</v>
      </c>
      <c r="G1996" s="1" t="s">
        <v>2405</v>
      </c>
      <c r="H1996" s="1" t="s">
        <v>27</v>
      </c>
      <c r="I1996" s="1" t="s">
        <v>27</v>
      </c>
      <c r="J1996" s="2">
        <v>183723</v>
      </c>
      <c r="K1996" s="2">
        <v>540150</v>
      </c>
      <c r="L1996" s="2">
        <v>540150</v>
      </c>
      <c r="M1996" s="2">
        <v>275955</v>
      </c>
      <c r="N1996" s="6">
        <f t="shared" si="31"/>
        <v>0.51088586503748956</v>
      </c>
      <c r="O1996" s="2">
        <v>183723</v>
      </c>
      <c r="P1996" s="2">
        <v>0</v>
      </c>
    </row>
    <row r="1997" spans="1:16" x14ac:dyDescent="0.25">
      <c r="F1997" s="15"/>
      <c r="G1997" s="16"/>
      <c r="H1997" s="16"/>
      <c r="I1997" s="16"/>
      <c r="J1997" s="9">
        <f>SUM(J5:J1996)</f>
        <v>2017875067</v>
      </c>
      <c r="K1997" s="9">
        <f>SUM(K5:K1996)</f>
        <v>2032745355</v>
      </c>
      <c r="L1997" s="9">
        <f>SUM(L5:L1996)</f>
        <v>2024769965</v>
      </c>
      <c r="M1997" s="9">
        <f>SUM(M5:M1996)</f>
        <v>1217104157.8400002</v>
      </c>
      <c r="N1997" s="7">
        <f t="shared" ref="N1997" si="32">IF(K1997=0,"-",M1997/K1997)</f>
        <v>0.59874895537026085</v>
      </c>
      <c r="O1997" s="9">
        <f>SUM(O5:O1996)</f>
        <v>1780925571</v>
      </c>
      <c r="P1997" s="9">
        <f>SUM(P5:P1996)</f>
        <v>1240953884</v>
      </c>
    </row>
    <row r="1998" spans="1:16" x14ac:dyDescent="0.25">
      <c r="N1998" s="5"/>
    </row>
  </sheetData>
  <mergeCells count="3">
    <mergeCell ref="A1:K1"/>
    <mergeCell ref="A2:K2"/>
    <mergeCell ref="A3:K3"/>
  </mergeCells>
  <pageMargins left="0.70866141732283472" right="0.70866141732283472" top="0.74803149606299213" bottom="0.74803149606299213" header="0.31496062992125984" footer="0.31496062992125984"/>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15" workbookViewId="0">
      <selection activeCell="C12" sqref="C12"/>
    </sheetView>
  </sheetViews>
  <sheetFormatPr baseColWidth="10" defaultRowHeight="15" x14ac:dyDescent="0.25"/>
  <cols>
    <col min="1" max="1" width="48" customWidth="1"/>
    <col min="2" max="2" width="16.42578125" customWidth="1"/>
    <col min="3" max="3" width="19.42578125" customWidth="1"/>
    <col min="4" max="4" width="21" customWidth="1"/>
    <col min="5" max="5" width="17.42578125" customWidth="1"/>
    <col min="6" max="6" width="19.85546875" customWidth="1"/>
    <col min="7" max="7" width="21.42578125" customWidth="1"/>
  </cols>
  <sheetData>
    <row r="1" spans="1:11" ht="21" customHeight="1" x14ac:dyDescent="0.25">
      <c r="A1" s="26" t="s">
        <v>3366</v>
      </c>
      <c r="B1" s="26"/>
      <c r="C1" s="26"/>
      <c r="D1" s="26"/>
      <c r="E1" s="26"/>
      <c r="F1" s="26"/>
      <c r="G1" s="26"/>
      <c r="H1" s="24"/>
      <c r="I1" s="24"/>
      <c r="J1" s="24"/>
      <c r="K1" s="24"/>
    </row>
    <row r="2" spans="1:11" ht="21" customHeight="1" x14ac:dyDescent="0.25">
      <c r="A2" s="26" t="str">
        <f>+'BASE_REGULAR '!A2:K2</f>
        <v>Presupuesto vigente  y ejecutado al cierre de octubre. Financiamiento regular</v>
      </c>
      <c r="B2" s="26"/>
      <c r="C2" s="26"/>
      <c r="D2" s="26"/>
      <c r="E2" s="26"/>
      <c r="F2" s="26"/>
      <c r="G2" s="26"/>
      <c r="H2" s="24"/>
      <c r="I2" s="24"/>
      <c r="J2" s="24"/>
      <c r="K2" s="24"/>
    </row>
    <row r="3" spans="1:11" ht="18.75" x14ac:dyDescent="0.25">
      <c r="A3" s="27" t="s">
        <v>418</v>
      </c>
      <c r="B3" s="27"/>
      <c r="C3" s="27"/>
      <c r="D3" s="27"/>
      <c r="E3" s="27"/>
      <c r="F3" s="27"/>
      <c r="G3" s="27"/>
      <c r="H3" s="25"/>
      <c r="I3" s="25"/>
      <c r="J3" s="25"/>
      <c r="K3" s="25"/>
    </row>
    <row r="5" spans="1:11" ht="27.75" customHeight="1" x14ac:dyDescent="0.25">
      <c r="A5" s="21" t="s">
        <v>2382</v>
      </c>
      <c r="B5" s="22" t="s">
        <v>2322</v>
      </c>
      <c r="C5" s="22" t="s">
        <v>2323</v>
      </c>
      <c r="D5" s="22" t="s">
        <v>2324</v>
      </c>
      <c r="E5" s="22" t="s">
        <v>2325</v>
      </c>
      <c r="F5" s="22" t="s">
        <v>2326</v>
      </c>
      <c r="G5" s="22" t="s">
        <v>2327</v>
      </c>
    </row>
    <row r="6" spans="1:11" x14ac:dyDescent="0.25">
      <c r="A6" s="18" t="s">
        <v>47</v>
      </c>
      <c r="B6" s="19">
        <v>7874953</v>
      </c>
      <c r="C6" s="19">
        <v>8868134</v>
      </c>
      <c r="D6" s="19">
        <v>7994486</v>
      </c>
      <c r="E6" s="19">
        <v>4126269.7629999998</v>
      </c>
      <c r="F6" s="19">
        <v>11735636</v>
      </c>
      <c r="G6" s="19">
        <v>4379708</v>
      </c>
    </row>
    <row r="7" spans="1:11" x14ac:dyDescent="0.25">
      <c r="A7" s="28" t="s">
        <v>419</v>
      </c>
      <c r="B7" s="19">
        <v>14251</v>
      </c>
      <c r="C7" s="19">
        <v>109578</v>
      </c>
      <c r="D7" s="19">
        <v>109578</v>
      </c>
      <c r="E7" s="19">
        <v>57447.017</v>
      </c>
      <c r="F7" s="19">
        <v>106510</v>
      </c>
      <c r="G7" s="19">
        <v>173780</v>
      </c>
    </row>
    <row r="8" spans="1:11" x14ac:dyDescent="0.25">
      <c r="A8" s="28" t="s">
        <v>441</v>
      </c>
      <c r="B8" s="19">
        <v>2068743</v>
      </c>
      <c r="C8" s="19">
        <v>2863861</v>
      </c>
      <c r="D8" s="19">
        <v>2086380</v>
      </c>
      <c r="E8" s="19">
        <v>942225.1950000003</v>
      </c>
      <c r="F8" s="19">
        <v>4707326</v>
      </c>
      <c r="G8" s="19">
        <v>1785781</v>
      </c>
    </row>
    <row r="9" spans="1:11" x14ac:dyDescent="0.25">
      <c r="A9" s="28" t="s">
        <v>629</v>
      </c>
      <c r="B9" s="20">
        <v>4165078</v>
      </c>
      <c r="C9" s="20">
        <v>4406804</v>
      </c>
      <c r="D9" s="20">
        <v>4406804</v>
      </c>
      <c r="E9" s="20">
        <v>2611200.1749999998</v>
      </c>
      <c r="F9" s="20">
        <v>4121560</v>
      </c>
      <c r="G9" s="20">
        <v>2090360</v>
      </c>
    </row>
    <row r="10" spans="1:11" x14ac:dyDescent="0.25">
      <c r="A10" s="28" t="s">
        <v>1693</v>
      </c>
      <c r="B10" s="19">
        <v>728247</v>
      </c>
      <c r="C10" s="19">
        <v>629059</v>
      </c>
      <c r="D10" s="19">
        <v>612435</v>
      </c>
      <c r="E10" s="19">
        <v>106411.644</v>
      </c>
      <c r="F10" s="19">
        <v>791172</v>
      </c>
      <c r="G10" s="19">
        <v>270618</v>
      </c>
    </row>
    <row r="11" spans="1:11" x14ac:dyDescent="0.25">
      <c r="A11" s="28" t="s">
        <v>1819</v>
      </c>
      <c r="B11" s="19">
        <v>111991</v>
      </c>
      <c r="C11" s="19">
        <v>350058</v>
      </c>
      <c r="D11" s="19">
        <v>350058</v>
      </c>
      <c r="E11" s="19">
        <v>264701.78600000002</v>
      </c>
      <c r="F11" s="19">
        <v>616959</v>
      </c>
      <c r="G11" s="19">
        <v>59169</v>
      </c>
    </row>
    <row r="12" spans="1:11" x14ac:dyDescent="0.25">
      <c r="A12" s="28" t="s">
        <v>1873</v>
      </c>
      <c r="B12" s="19">
        <v>117499</v>
      </c>
      <c r="C12" s="19">
        <v>117499</v>
      </c>
      <c r="D12" s="19">
        <v>41726</v>
      </c>
      <c r="E12" s="19">
        <v>6540</v>
      </c>
      <c r="F12" s="19">
        <v>25801</v>
      </c>
      <c r="G12" s="19">
        <v>0</v>
      </c>
    </row>
    <row r="13" spans="1:11" x14ac:dyDescent="0.25">
      <c r="A13" s="28" t="s">
        <v>1879</v>
      </c>
      <c r="B13" s="19">
        <v>156983</v>
      </c>
      <c r="C13" s="19">
        <v>182643</v>
      </c>
      <c r="D13" s="19">
        <v>182643</v>
      </c>
      <c r="E13" s="19">
        <v>60531.275000000001</v>
      </c>
      <c r="F13" s="19">
        <v>405944</v>
      </c>
      <c r="G13" s="19">
        <v>0</v>
      </c>
    </row>
    <row r="14" spans="1:11" x14ac:dyDescent="0.25">
      <c r="A14" s="28" t="s">
        <v>2302</v>
      </c>
      <c r="B14" s="19">
        <v>512161</v>
      </c>
      <c r="C14" s="19">
        <v>208632</v>
      </c>
      <c r="D14" s="19">
        <v>204862</v>
      </c>
      <c r="E14" s="19">
        <v>77212.671000000002</v>
      </c>
      <c r="F14" s="19">
        <v>960364</v>
      </c>
      <c r="G14" s="19">
        <v>0</v>
      </c>
    </row>
    <row r="15" spans="1:11" x14ac:dyDescent="0.25">
      <c r="A15" s="18" t="s">
        <v>7</v>
      </c>
      <c r="B15" s="19">
        <v>2010000114</v>
      </c>
      <c r="C15" s="19">
        <v>2023877221</v>
      </c>
      <c r="D15" s="19">
        <v>2016775479</v>
      </c>
      <c r="E15" s="19">
        <v>1212977888.0770009</v>
      </c>
      <c r="F15" s="19">
        <v>1769189935</v>
      </c>
      <c r="G15" s="19">
        <v>1236574176</v>
      </c>
    </row>
    <row r="16" spans="1:11" x14ac:dyDescent="0.25">
      <c r="A16" s="28" t="s">
        <v>419</v>
      </c>
      <c r="B16" s="19">
        <v>8959921</v>
      </c>
      <c r="C16" s="19">
        <v>8554229</v>
      </c>
      <c r="D16" s="19">
        <v>7734270</v>
      </c>
      <c r="E16" s="19">
        <v>4448255.3959999997</v>
      </c>
      <c r="F16" s="19">
        <v>7647972</v>
      </c>
      <c r="G16" s="19">
        <v>9539618</v>
      </c>
    </row>
    <row r="17" spans="1:7" x14ac:dyDescent="0.25">
      <c r="A17" s="28" t="s">
        <v>441</v>
      </c>
      <c r="B17" s="19">
        <v>144953941</v>
      </c>
      <c r="C17" s="19">
        <v>127833919</v>
      </c>
      <c r="D17" s="19">
        <v>127075306</v>
      </c>
      <c r="E17" s="19">
        <v>68010704.074000001</v>
      </c>
      <c r="F17" s="19">
        <v>107517570</v>
      </c>
      <c r="G17" s="19">
        <v>24716159</v>
      </c>
    </row>
    <row r="18" spans="1:7" x14ac:dyDescent="0.25">
      <c r="A18" s="28" t="s">
        <v>629</v>
      </c>
      <c r="B18" s="20">
        <v>1216470468</v>
      </c>
      <c r="C18" s="20">
        <v>1077932729</v>
      </c>
      <c r="D18" s="20">
        <v>1074248756</v>
      </c>
      <c r="E18" s="20">
        <v>678102908.31800091</v>
      </c>
      <c r="F18" s="20">
        <v>1140819571</v>
      </c>
      <c r="G18" s="20">
        <v>967651490</v>
      </c>
    </row>
    <row r="19" spans="1:7" x14ac:dyDescent="0.25">
      <c r="A19" s="28" t="s">
        <v>1693</v>
      </c>
      <c r="B19" s="19">
        <v>76154234</v>
      </c>
      <c r="C19" s="19">
        <v>76253422</v>
      </c>
      <c r="D19" s="19">
        <v>76253422</v>
      </c>
      <c r="E19" s="19">
        <v>44794264.986999989</v>
      </c>
      <c r="F19" s="19">
        <v>56589622</v>
      </c>
      <c r="G19" s="19">
        <v>28648046</v>
      </c>
    </row>
    <row r="20" spans="1:7" x14ac:dyDescent="0.25">
      <c r="A20" s="28" t="s">
        <v>1819</v>
      </c>
      <c r="B20" s="19">
        <v>62685422</v>
      </c>
      <c r="C20" s="19">
        <v>62137355</v>
      </c>
      <c r="D20" s="19">
        <v>62137355</v>
      </c>
      <c r="E20" s="19">
        <v>27409069.430000003</v>
      </c>
      <c r="F20" s="19">
        <v>62793046</v>
      </c>
      <c r="G20" s="19">
        <v>47960930</v>
      </c>
    </row>
    <row r="21" spans="1:7" x14ac:dyDescent="0.25">
      <c r="A21" s="28" t="s">
        <v>1882</v>
      </c>
      <c r="B21" s="19">
        <v>148440561</v>
      </c>
      <c r="C21" s="19">
        <v>141404870</v>
      </c>
      <c r="D21" s="19">
        <v>139591285</v>
      </c>
      <c r="E21" s="19">
        <v>64874124.026999988</v>
      </c>
      <c r="F21" s="19">
        <v>121410926</v>
      </c>
      <c r="G21" s="19">
        <v>7574674</v>
      </c>
    </row>
    <row r="22" spans="1:7" ht="30" x14ac:dyDescent="0.25">
      <c r="A22" s="28" t="s">
        <v>2028</v>
      </c>
      <c r="B22" s="19">
        <v>345996702</v>
      </c>
      <c r="C22" s="19">
        <v>522929876</v>
      </c>
      <c r="D22" s="19">
        <v>522929876</v>
      </c>
      <c r="E22" s="19">
        <v>322266539.09199995</v>
      </c>
      <c r="F22" s="19">
        <v>271563505</v>
      </c>
      <c r="G22" s="19">
        <v>150483259</v>
      </c>
    </row>
    <row r="23" spans="1:7" x14ac:dyDescent="0.25">
      <c r="A23" s="28" t="s">
        <v>2302</v>
      </c>
      <c r="B23" s="19">
        <v>5961530</v>
      </c>
      <c r="C23" s="19">
        <v>6265059</v>
      </c>
      <c r="D23" s="19">
        <v>6265059</v>
      </c>
      <c r="E23" s="19">
        <v>2796067.7529999996</v>
      </c>
      <c r="F23" s="19">
        <v>664000</v>
      </c>
      <c r="G23" s="19">
        <v>0</v>
      </c>
    </row>
    <row r="24" spans="1:7" x14ac:dyDescent="0.25">
      <c r="A24" s="28" t="s">
        <v>2316</v>
      </c>
      <c r="B24" s="19">
        <v>193612</v>
      </c>
      <c r="C24" s="19">
        <v>25612</v>
      </c>
      <c r="D24" s="19">
        <v>0</v>
      </c>
      <c r="E24" s="19">
        <v>0</v>
      </c>
      <c r="F24" s="19">
        <v>0</v>
      </c>
      <c r="G24" s="19">
        <v>0</v>
      </c>
    </row>
    <row r="25" spans="1:7" x14ac:dyDescent="0.25">
      <c r="A25" s="28" t="s">
        <v>2320</v>
      </c>
      <c r="B25" s="19">
        <v>183723</v>
      </c>
      <c r="C25" s="19">
        <v>540150</v>
      </c>
      <c r="D25" s="19">
        <v>540150</v>
      </c>
      <c r="E25" s="19">
        <v>275955</v>
      </c>
      <c r="F25" s="19">
        <v>183723</v>
      </c>
      <c r="G25" s="19">
        <v>0</v>
      </c>
    </row>
    <row r="26" spans="1:7" x14ac:dyDescent="0.25">
      <c r="A26" s="18" t="s">
        <v>2321</v>
      </c>
      <c r="B26" s="19">
        <v>2017875067</v>
      </c>
      <c r="C26" s="19">
        <v>2032745355</v>
      </c>
      <c r="D26" s="19">
        <v>2024769965</v>
      </c>
      <c r="E26" s="19">
        <v>1217104157.8400009</v>
      </c>
      <c r="F26" s="19">
        <v>1780925571</v>
      </c>
      <c r="G26" s="19">
        <v>1240953884</v>
      </c>
    </row>
    <row r="28" spans="1:7" x14ac:dyDescent="0.25">
      <c r="A28" s="17"/>
      <c r="B28" s="17"/>
      <c r="C28" s="17"/>
      <c r="D28" s="17"/>
      <c r="E28" s="17"/>
      <c r="F28" s="17"/>
      <c r="G28" s="17"/>
    </row>
    <row r="29" spans="1:7" ht="27" customHeight="1" x14ac:dyDescent="0.25">
      <c r="A29" s="21" t="s">
        <v>2383</v>
      </c>
      <c r="B29" s="22" t="s">
        <v>2322</v>
      </c>
      <c r="C29" s="22" t="s">
        <v>2323</v>
      </c>
      <c r="D29" s="22" t="s">
        <v>2324</v>
      </c>
      <c r="E29" s="22" t="s">
        <v>2325</v>
      </c>
      <c r="F29" s="22" t="s">
        <v>2326</v>
      </c>
      <c r="G29" s="22" t="s">
        <v>2327</v>
      </c>
    </row>
    <row r="30" spans="1:7" x14ac:dyDescent="0.25">
      <c r="A30" s="18" t="s">
        <v>46</v>
      </c>
      <c r="B30" s="19">
        <v>84355002</v>
      </c>
      <c r="C30" s="19">
        <v>92559476</v>
      </c>
      <c r="D30" s="19">
        <v>92559476</v>
      </c>
      <c r="E30" s="19">
        <v>55049000.996000007</v>
      </c>
      <c r="F30" s="19">
        <v>62688024</v>
      </c>
      <c r="G30" s="19">
        <v>49908480</v>
      </c>
    </row>
    <row r="31" spans="1:7" x14ac:dyDescent="0.25">
      <c r="A31" s="18" t="s">
        <v>14</v>
      </c>
      <c r="B31" s="19">
        <v>51670593</v>
      </c>
      <c r="C31" s="19">
        <v>35874261</v>
      </c>
      <c r="D31" s="19">
        <v>35874261</v>
      </c>
      <c r="E31" s="19">
        <v>17179824.074999996</v>
      </c>
      <c r="F31" s="19">
        <v>46539554</v>
      </c>
      <c r="G31" s="19">
        <v>22324261</v>
      </c>
    </row>
    <row r="32" spans="1:7" x14ac:dyDescent="0.25">
      <c r="A32" s="18" t="s">
        <v>57</v>
      </c>
      <c r="B32" s="19">
        <v>66689927</v>
      </c>
      <c r="C32" s="19">
        <v>51615451</v>
      </c>
      <c r="D32" s="19">
        <v>51615451</v>
      </c>
      <c r="E32" s="19">
        <v>27538231.152999997</v>
      </c>
      <c r="F32" s="19">
        <v>78045073</v>
      </c>
      <c r="G32" s="19">
        <v>56885464</v>
      </c>
    </row>
    <row r="33" spans="1:7" x14ac:dyDescent="0.25">
      <c r="A33" s="18" t="s">
        <v>21</v>
      </c>
      <c r="B33" s="19">
        <v>61486597</v>
      </c>
      <c r="C33" s="19">
        <v>64008712</v>
      </c>
      <c r="D33" s="19">
        <v>64008712</v>
      </c>
      <c r="E33" s="19">
        <v>35033110.73299998</v>
      </c>
      <c r="F33" s="19">
        <v>49821377</v>
      </c>
      <c r="G33" s="19">
        <v>31933933</v>
      </c>
    </row>
    <row r="34" spans="1:7" x14ac:dyDescent="0.25">
      <c r="A34" s="18" t="s">
        <v>62</v>
      </c>
      <c r="B34" s="19">
        <v>108071960</v>
      </c>
      <c r="C34" s="19">
        <v>94965659</v>
      </c>
      <c r="D34" s="19">
        <v>94965659</v>
      </c>
      <c r="E34" s="19">
        <v>58338261.472999975</v>
      </c>
      <c r="F34" s="19">
        <v>68743813</v>
      </c>
      <c r="G34" s="19">
        <v>32865556</v>
      </c>
    </row>
    <row r="35" spans="1:7" x14ac:dyDescent="0.25">
      <c r="A35" s="18" t="s">
        <v>23</v>
      </c>
      <c r="B35" s="19">
        <v>188812265</v>
      </c>
      <c r="C35" s="19">
        <v>175441421</v>
      </c>
      <c r="D35" s="19">
        <v>175441421</v>
      </c>
      <c r="E35" s="19">
        <v>113659592.37700002</v>
      </c>
      <c r="F35" s="19">
        <v>141901289</v>
      </c>
      <c r="G35" s="19">
        <v>85702564</v>
      </c>
    </row>
    <row r="36" spans="1:7" x14ac:dyDescent="0.25">
      <c r="A36" s="18" t="s">
        <v>25</v>
      </c>
      <c r="B36" s="19">
        <v>206479544</v>
      </c>
      <c r="C36" s="19">
        <v>339769617</v>
      </c>
      <c r="D36" s="19">
        <v>339769617</v>
      </c>
      <c r="E36" s="19">
        <v>196350147.22599998</v>
      </c>
      <c r="F36" s="19">
        <v>220146528</v>
      </c>
      <c r="G36" s="19">
        <v>89968388</v>
      </c>
    </row>
    <row r="37" spans="1:7" x14ac:dyDescent="0.25">
      <c r="A37" s="18" t="s">
        <v>82</v>
      </c>
      <c r="B37" s="19">
        <v>88869849</v>
      </c>
      <c r="C37" s="19">
        <v>69278222</v>
      </c>
      <c r="D37" s="19">
        <v>69278222</v>
      </c>
      <c r="E37" s="19">
        <v>39253103.479999997</v>
      </c>
      <c r="F37" s="19">
        <v>83251701</v>
      </c>
      <c r="G37" s="19">
        <v>55120622</v>
      </c>
    </row>
    <row r="38" spans="1:7" x14ac:dyDescent="0.25">
      <c r="A38" s="18" t="s">
        <v>87</v>
      </c>
      <c r="B38" s="19">
        <v>89688238</v>
      </c>
      <c r="C38" s="19">
        <v>77342319</v>
      </c>
      <c r="D38" s="19">
        <v>77342319</v>
      </c>
      <c r="E38" s="19">
        <v>43103068.465999998</v>
      </c>
      <c r="F38" s="19">
        <v>104415749</v>
      </c>
      <c r="G38" s="19">
        <v>52989030</v>
      </c>
    </row>
    <row r="39" spans="1:7" x14ac:dyDescent="0.25">
      <c r="A39" s="18" t="s">
        <v>95</v>
      </c>
      <c r="B39" s="19">
        <v>61067570</v>
      </c>
      <c r="C39" s="19">
        <v>53291455</v>
      </c>
      <c r="D39" s="19">
        <v>53291455</v>
      </c>
      <c r="E39" s="19">
        <v>27974433.220999986</v>
      </c>
      <c r="F39" s="19">
        <v>44986255</v>
      </c>
      <c r="G39" s="19">
        <v>23438667</v>
      </c>
    </row>
    <row r="40" spans="1:7" x14ac:dyDescent="0.25">
      <c r="A40" s="18" t="s">
        <v>28</v>
      </c>
      <c r="B40" s="19">
        <v>127438013</v>
      </c>
      <c r="C40" s="19">
        <v>159269142</v>
      </c>
      <c r="D40" s="19">
        <v>159269142</v>
      </c>
      <c r="E40" s="19">
        <v>97422597.480999961</v>
      </c>
      <c r="F40" s="19">
        <v>145475588</v>
      </c>
      <c r="G40" s="19">
        <v>105421041</v>
      </c>
    </row>
    <row r="41" spans="1:7" x14ac:dyDescent="0.25">
      <c r="A41" s="18" t="s">
        <v>31</v>
      </c>
      <c r="B41" s="19">
        <v>136326645</v>
      </c>
      <c r="C41" s="19">
        <v>132107528</v>
      </c>
      <c r="D41" s="19">
        <v>132107528</v>
      </c>
      <c r="E41" s="19">
        <v>82974484.357000008</v>
      </c>
      <c r="F41" s="19">
        <v>142208504</v>
      </c>
      <c r="G41" s="19">
        <v>59392495</v>
      </c>
    </row>
    <row r="42" spans="1:7" x14ac:dyDescent="0.25">
      <c r="A42" s="18" t="s">
        <v>35</v>
      </c>
      <c r="B42" s="19">
        <v>136355640</v>
      </c>
      <c r="C42" s="19">
        <v>110656696</v>
      </c>
      <c r="D42" s="19">
        <v>110656696</v>
      </c>
      <c r="E42" s="19">
        <v>65615415.842</v>
      </c>
      <c r="F42" s="19">
        <v>147418704</v>
      </c>
      <c r="G42" s="19">
        <v>94025153</v>
      </c>
    </row>
    <row r="43" spans="1:7" x14ac:dyDescent="0.25">
      <c r="A43" s="18" t="s">
        <v>37</v>
      </c>
      <c r="B43" s="19">
        <v>227911270</v>
      </c>
      <c r="C43" s="19">
        <v>222888231</v>
      </c>
      <c r="D43" s="19">
        <v>222888231</v>
      </c>
      <c r="E43" s="19">
        <v>155883791.60300002</v>
      </c>
      <c r="F43" s="19">
        <v>193581917</v>
      </c>
      <c r="G43" s="19">
        <v>287742177</v>
      </c>
    </row>
    <row r="44" spans="1:7" x14ac:dyDescent="0.25">
      <c r="A44" s="18" t="s">
        <v>40</v>
      </c>
      <c r="B44" s="19">
        <v>96293097</v>
      </c>
      <c r="C44" s="19">
        <v>90566727</v>
      </c>
      <c r="D44" s="19">
        <v>90566727</v>
      </c>
      <c r="E44" s="19">
        <v>56441963.703999996</v>
      </c>
      <c r="F44" s="19">
        <v>84360315</v>
      </c>
      <c r="G44" s="19">
        <v>49806110</v>
      </c>
    </row>
    <row r="45" spans="1:7" x14ac:dyDescent="0.25">
      <c r="A45" s="18" t="s">
        <v>42</v>
      </c>
      <c r="B45" s="19">
        <v>111256977</v>
      </c>
      <c r="C45" s="19">
        <v>65722232</v>
      </c>
      <c r="D45" s="19">
        <v>65722232</v>
      </c>
      <c r="E45" s="19">
        <v>38607320.133000009</v>
      </c>
      <c r="F45" s="19">
        <v>103000645</v>
      </c>
      <c r="G45" s="19">
        <v>114357092</v>
      </c>
    </row>
    <row r="46" spans="1:7" x14ac:dyDescent="0.25">
      <c r="A46" s="18" t="s">
        <v>6</v>
      </c>
      <c r="B46" s="19">
        <v>175101880</v>
      </c>
      <c r="C46" s="19">
        <v>189412816</v>
      </c>
      <c r="D46" s="19">
        <v>189412816</v>
      </c>
      <c r="E46" s="19">
        <v>106679811.52</v>
      </c>
      <c r="F46" s="19">
        <v>64340535</v>
      </c>
      <c r="G46" s="19">
        <v>29072851</v>
      </c>
    </row>
    <row r="47" spans="1:7" x14ac:dyDescent="0.25">
      <c r="A47" s="18"/>
      <c r="B47" s="19">
        <v>0</v>
      </c>
      <c r="C47" s="19">
        <v>7975390</v>
      </c>
      <c r="D47" s="19">
        <v>0</v>
      </c>
      <c r="E47" s="19">
        <v>0</v>
      </c>
      <c r="F47" s="19">
        <v>0</v>
      </c>
      <c r="G47" s="19">
        <v>0</v>
      </c>
    </row>
    <row r="48" spans="1:7" x14ac:dyDescent="0.25">
      <c r="A48" s="18" t="s">
        <v>2321</v>
      </c>
      <c r="B48" s="19">
        <v>2017875067</v>
      </c>
      <c r="C48" s="19">
        <v>2032745355</v>
      </c>
      <c r="D48" s="19">
        <v>2024769965</v>
      </c>
      <c r="E48" s="19">
        <v>1217104157.8399999</v>
      </c>
      <c r="F48" s="19">
        <v>1780925571</v>
      </c>
      <c r="G48" s="19">
        <v>1240953884</v>
      </c>
    </row>
  </sheetData>
  <mergeCells count="3">
    <mergeCell ref="A1:G1"/>
    <mergeCell ref="A2:G2"/>
    <mergeCell ref="A3:G3"/>
  </mergeCells>
  <pageMargins left="0.70866141732283472" right="0.70866141732283472" top="0.74803149606299213" bottom="0.74803149606299213" header="0.31496062992125984" footer="0.31496062992125984"/>
  <pageSetup scale="55"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7FAB72F5-1805-43CA-9F01-ABDD3A1A783B}"/>
</file>

<file path=customXml/itemProps2.xml><?xml version="1.0" encoding="utf-8"?>
<ds:datastoreItem xmlns:ds="http://schemas.openxmlformats.org/officeDocument/2006/customXml" ds:itemID="{4FC5BED6-16FB-47F3-ADBE-3BDF816C397D}"/>
</file>

<file path=customXml/itemProps3.xml><?xml version="1.0" encoding="utf-8"?>
<ds:datastoreItem xmlns:ds="http://schemas.openxmlformats.org/officeDocument/2006/customXml" ds:itemID="{27D0A94F-56EA-48EC-8AAD-9EB80D031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BASE_REGULAR </vt:lpstr>
      <vt:lpstr>td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Juan Jutronic Oyarzun (Dirplan)</cp:lastModifiedBy>
  <cp:lastPrinted>2022-10-25T20:14:46Z</cp:lastPrinted>
  <dcterms:created xsi:type="dcterms:W3CDTF">2021-02-22T13:43:17Z</dcterms:created>
  <dcterms:modified xsi:type="dcterms:W3CDTF">2022-11-11T19:24:52Z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