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9045" activeTab="0"/>
  </bookViews>
  <sheets>
    <sheet name="BASE_COVID_2022 " sheetId="1" r:id="rId1"/>
    <sheet name="td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<sst xmlns="http://schemas.openxmlformats.org/spreadsheetml/2006/main" count="4572" uniqueCount="1403">
  <si>
    <t>PROGRAMA</t>
  </si>
  <si>
    <t>CÓDIGO BIP</t>
  </si>
  <si>
    <t>NOMBRE INICIATIVA</t>
  </si>
  <si>
    <t>PRESUPUESTO VIGENTE</t>
  </si>
  <si>
    <t>PROVINCIAS</t>
  </si>
  <si>
    <t>COMUNAS</t>
  </si>
  <si>
    <t>Secretaría y Administración General - FET-COVID-19</t>
  </si>
  <si>
    <t>Interregional</t>
  </si>
  <si>
    <t>PROYECTOS</t>
  </si>
  <si>
    <t>CONSERVACIÓN DE INSTALACIONES Y EQUIPAMIENTO</t>
  </si>
  <si>
    <t>INTERPROVINCIAL</t>
  </si>
  <si>
    <t>INTERCOMUNAL</t>
  </si>
  <si>
    <t>EQUIPAMIENTO</t>
  </si>
  <si>
    <t>Dirección de Arquitectura - FET-COVID-19</t>
  </si>
  <si>
    <t/>
  </si>
  <si>
    <t>000</t>
  </si>
  <si>
    <t>Tarapacá</t>
  </si>
  <si>
    <t>IQUIQUE</t>
  </si>
  <si>
    <t>TAMARUGAL</t>
  </si>
  <si>
    <t>POZO ALMONTE</t>
  </si>
  <si>
    <t>EDIFICIOS MOP</t>
  </si>
  <si>
    <t>Atacama</t>
  </si>
  <si>
    <t>30132033-0</t>
  </si>
  <si>
    <t>COPIAPO</t>
  </si>
  <si>
    <t>Valparaíso</t>
  </si>
  <si>
    <t>VALPARAISO</t>
  </si>
  <si>
    <t>Metropolitana</t>
  </si>
  <si>
    <t>MELIPILLA</t>
  </si>
  <si>
    <t>SANTIAGO</t>
  </si>
  <si>
    <t>Biobío</t>
  </si>
  <si>
    <t>CONCEPCION</t>
  </si>
  <si>
    <t>TALCAHUANO</t>
  </si>
  <si>
    <t>La Araucanía</t>
  </si>
  <si>
    <t>CAUTIN</t>
  </si>
  <si>
    <t>TEMUCO</t>
  </si>
  <si>
    <t>Los Ríos</t>
  </si>
  <si>
    <t>30309972-0</t>
  </si>
  <si>
    <t>AMPLIACIÓN SEGUNDA ETAPA EDIFICIO MOP, VALDIVIA</t>
  </si>
  <si>
    <t>VALDIVIA</t>
  </si>
  <si>
    <t>Los Lagos</t>
  </si>
  <si>
    <t>LLANQUIHUE</t>
  </si>
  <si>
    <t>PUERTO MONTT</t>
  </si>
  <si>
    <t>Aysén</t>
  </si>
  <si>
    <t>ESPACIOS PUBLICOS</t>
  </si>
  <si>
    <t>30418427-0</t>
  </si>
  <si>
    <t>AYSEN</t>
  </si>
  <si>
    <t>Magallanes y A Ch</t>
  </si>
  <si>
    <t>MAGALLANES</t>
  </si>
  <si>
    <t>PUNTA ARENAS</t>
  </si>
  <si>
    <t>Dirección de Obras Hidráulicas - FET-COVID-19</t>
  </si>
  <si>
    <t>Arica y Parinacota</t>
  </si>
  <si>
    <t>ESTUDIOS BÁSICOS</t>
  </si>
  <si>
    <t>OBRAS MEDIANAS DE RIEGO</t>
  </si>
  <si>
    <t>40004185-0</t>
  </si>
  <si>
    <t>ARICA</t>
  </si>
  <si>
    <t>CONTROL ALUVIONAL</t>
  </si>
  <si>
    <t>40020242-0</t>
  </si>
  <si>
    <t>MANEJO DE CAUCES</t>
  </si>
  <si>
    <t>40021389-0</t>
  </si>
  <si>
    <t>ANALISIS LIMITACIÓN DEL CAUCE DEL RÍO SAN JOSÉ, REGIÓN DE ARICA Y PARINACOTA</t>
  </si>
  <si>
    <t>CONSERVACION DE RIBERAS (DEFENSAS FLUVIALES)</t>
  </si>
  <si>
    <t>40025941-0</t>
  </si>
  <si>
    <t>CONSERVACION DE OBRAS DE RIEGO</t>
  </si>
  <si>
    <t>40025987-0</t>
  </si>
  <si>
    <t>30086036-0</t>
  </si>
  <si>
    <t>IQUIQUE, ALTO HOSPICIO</t>
  </si>
  <si>
    <t>40025942-0</t>
  </si>
  <si>
    <t>40025988-0</t>
  </si>
  <si>
    <t>Antofagasta</t>
  </si>
  <si>
    <t>20183313-0</t>
  </si>
  <si>
    <t>CONSTRUCCION OBRAS DE CONTROL ALUVIONAL EN QUEBRADA LA CHIMBA -</t>
  </si>
  <si>
    <t>ANTOFAGASTA</t>
  </si>
  <si>
    <t>40025805-0</t>
  </si>
  <si>
    <t>CONSTRUCCION OBRAS DE CONTROL ALUVIONAL EN QUEBRADA AFLUENTE A LA CIUDAD DE TALTAL</t>
  </si>
  <si>
    <t>TALTAL</t>
  </si>
  <si>
    <t>40025945-0</t>
  </si>
  <si>
    <t>40025989-0</t>
  </si>
  <si>
    <t>30394729-0</t>
  </si>
  <si>
    <t>CONSTRUCCION OBRAS FLUVIALES Y CONTROL ALUVIONAL QUEBRADA DE PAIPOTE</t>
  </si>
  <si>
    <t>40025946-0</t>
  </si>
  <si>
    <t>CONSERVACION DE RIBERAS REGION DE ATACAMA 2020 - 2023 - RECUP</t>
  </si>
  <si>
    <t>Coquimbo</t>
  </si>
  <si>
    <t>EVACUACION Y DRENAJE DE AGUAS LLUVIAS</t>
  </si>
  <si>
    <t>ELQUI</t>
  </si>
  <si>
    <t>LA SERENA</t>
  </si>
  <si>
    <t>ELQUI, CHOAPA, LIMARI</t>
  </si>
  <si>
    <t>COQUIMBO</t>
  </si>
  <si>
    <t>40000148-0</t>
  </si>
  <si>
    <t>LOS ANDES</t>
  </si>
  <si>
    <t>30080455-0</t>
  </si>
  <si>
    <t>30096232-0</t>
  </si>
  <si>
    <t>VIÑA DEL MAR</t>
  </si>
  <si>
    <t>MARGA MARGA</t>
  </si>
  <si>
    <t>QUILPUE</t>
  </si>
  <si>
    <t>CONSERVACION DE OBRAS DE AGUAS LLUVIAS</t>
  </si>
  <si>
    <t>40025949-0</t>
  </si>
  <si>
    <t>CONSERVACION DE RIBERAS REGION DE VALPARAISO 2020 - 2023 - RECUP</t>
  </si>
  <si>
    <t>40025992-0</t>
  </si>
  <si>
    <t>MAIPO</t>
  </si>
  <si>
    <t>40025928-0</t>
  </si>
  <si>
    <t>40025950-0</t>
  </si>
  <si>
    <t>CONSERVACION DE RIBERAS REGION METROPOLITANA 2020 - 2023 - RECUP</t>
  </si>
  <si>
    <t xml:space="preserve"> O'Higgins</t>
  </si>
  <si>
    <t>CACHAPOAL</t>
  </si>
  <si>
    <t>RENGO</t>
  </si>
  <si>
    <t>RANCAGUA</t>
  </si>
  <si>
    <t>OLIVAR</t>
  </si>
  <si>
    <t>40025929-0</t>
  </si>
  <si>
    <t>40025951-0</t>
  </si>
  <si>
    <t>40025994-0</t>
  </si>
  <si>
    <t>CONSERVACION OBRAS DE RIEGO FISCALES REGIÓN O'HIGGINS - 2020-2023 - RECUP</t>
  </si>
  <si>
    <t>Maule</t>
  </si>
  <si>
    <t>LINARES</t>
  </si>
  <si>
    <t>TALCA</t>
  </si>
  <si>
    <t>40025952-0</t>
  </si>
  <si>
    <t>40025995-0</t>
  </si>
  <si>
    <t>CONSERVACION OBRAS DE RIEGO FISCALES REGION DEL MAULE 2020 - 2023 - RECUP</t>
  </si>
  <si>
    <t>CURICO</t>
  </si>
  <si>
    <t>Ñuble</t>
  </si>
  <si>
    <t>DIGUILLÍN</t>
  </si>
  <si>
    <t>CHILLAN</t>
  </si>
  <si>
    <t>40025931-0</t>
  </si>
  <si>
    <t>40025996-0</t>
  </si>
  <si>
    <t>CONSERVACION OBRAS DE RIEGO FISCALES REGION DE ÑUBLE 2020 - 2023 - RECUP</t>
  </si>
  <si>
    <t>PUNILLA</t>
  </si>
  <si>
    <t>COIHUECO</t>
  </si>
  <si>
    <t>40026201-0</t>
  </si>
  <si>
    <t>ARAUCO</t>
  </si>
  <si>
    <t>CONTULMO</t>
  </si>
  <si>
    <t>30120090-0</t>
  </si>
  <si>
    <t>BIO BIO</t>
  </si>
  <si>
    <t>LOS ANGELES</t>
  </si>
  <si>
    <t>40020697-0</t>
  </si>
  <si>
    <t>40025932-0</t>
  </si>
  <si>
    <t>40025954-0</t>
  </si>
  <si>
    <t>20188580-0</t>
  </si>
  <si>
    <t>CONSTRUCCION COLECTOR INTERCEPTOR AGUAS LLUVIAS SANTA ROSA, TEMUCO</t>
  </si>
  <si>
    <t>30063942-0</t>
  </si>
  <si>
    <t>CONSTRUCCIÓN COLECTOR INTERCEPTOR AGUAS LLUVIAS SAN MARTÍN, TEMUCO</t>
  </si>
  <si>
    <t>30099413-0</t>
  </si>
  <si>
    <t>MALLECO</t>
  </si>
  <si>
    <t>LUMACO</t>
  </si>
  <si>
    <t>CAUTIN, MALLECO</t>
  </si>
  <si>
    <t>40025955-0</t>
  </si>
  <si>
    <t>40025997-0</t>
  </si>
  <si>
    <t>CONSERVACION OBRAS DE RIEGO FISCALES REGION DE LA ARAUCANIA 2020 - 2023 - RECUP</t>
  </si>
  <si>
    <t>VILCUN</t>
  </si>
  <si>
    <t>LOS LAGOS</t>
  </si>
  <si>
    <t>VALDIVIA, RANCO</t>
  </si>
  <si>
    <t>40025934-0</t>
  </si>
  <si>
    <t>CONSERVACION RED PRIMARIA DE AGUAS LLUVIAS REGION DE LOS RIOS 2020 - 2023 - RECUP</t>
  </si>
  <si>
    <t>40025956-0</t>
  </si>
  <si>
    <t>CHILOE</t>
  </si>
  <si>
    <t>30226672-0</t>
  </si>
  <si>
    <t>CONSERVACION RIBERAS CAUCES NATURALES REGION DE LOS LAGOS</t>
  </si>
  <si>
    <t>OSORNO, PALENA</t>
  </si>
  <si>
    <t>PUERTO OCTAY, HUALAIHUE</t>
  </si>
  <si>
    <t>30376623-0</t>
  </si>
  <si>
    <t>CONSTRUCCION COLECTOR RED PRIMARIA LOS COIHUES DE ALERCE, PUERTO MONTT</t>
  </si>
  <si>
    <t>40025792-0</t>
  </si>
  <si>
    <t>OSORNO</t>
  </si>
  <si>
    <t>40025935-0</t>
  </si>
  <si>
    <t>CONSERVACION RED PRIMARIA DE AGUAS LLUVIAS REGION DE LOS LAGOS 2020 - 2023 - RECUP</t>
  </si>
  <si>
    <t>40025957-0</t>
  </si>
  <si>
    <t>30109452-0</t>
  </si>
  <si>
    <t>COIHAIQUE, AYSEN, CAPITAN PRAT, GENERAL CARRERA</t>
  </si>
  <si>
    <t>30451040-0</t>
  </si>
  <si>
    <t>COIHAIQUE</t>
  </si>
  <si>
    <t>40025937-0</t>
  </si>
  <si>
    <t>CONSERVACION RED PRIMARIA DE AGUAS LLUVIAS REGIÓN AYSÉN - 2020-2023 - RECUP</t>
  </si>
  <si>
    <t>40025958-0</t>
  </si>
  <si>
    <t>CONSERVACION DE RIBERAS REGION DE AYSEN 2020 - 2023 - RECUP</t>
  </si>
  <si>
    <t>40025998-0</t>
  </si>
  <si>
    <t>CONSERVACION OBRAS DE RIEGO FISCALES REGION DE AYSEN 2020 - 2023 - RECUP</t>
  </si>
  <si>
    <t>40019965-0</t>
  </si>
  <si>
    <t>40019967-0</t>
  </si>
  <si>
    <t>40025959-0</t>
  </si>
  <si>
    <t>Dirección de Vialidad - FET-COVID-19</t>
  </si>
  <si>
    <t>RUTAS INTERNACIONALES</t>
  </si>
  <si>
    <t>30078323-0</t>
  </si>
  <si>
    <t>REPOSICION RUTA 11-CH, ARICA-TAMBO QUEMADO, EL AGUILA - C. CARDONE</t>
  </si>
  <si>
    <t>MEJORAMIENTO RED VIAL REGIONAL PRINCIPAL</t>
  </si>
  <si>
    <t>30239372-0</t>
  </si>
  <si>
    <t>PARINACOTA</t>
  </si>
  <si>
    <t>PUTRE</t>
  </si>
  <si>
    <t>CAMINOS NACIONALES</t>
  </si>
  <si>
    <t>CONSERVACION VIAL</t>
  </si>
  <si>
    <t>VIALIDAD URBANA</t>
  </si>
  <si>
    <t>40004007-0</t>
  </si>
  <si>
    <t>MEJORAMIENTO PASADA URBANA RUTAS 5 Y A-27 EN ARICA SECTOR C</t>
  </si>
  <si>
    <t>ARICA, PARINACOTA</t>
  </si>
  <si>
    <t>40027082-0</t>
  </si>
  <si>
    <t>CONSERVACION RED VIAL REGIÓN DE ARICA Y PARINACOTA 2020 (PLAN DE RECUPERACION)</t>
  </si>
  <si>
    <t>40027829-0</t>
  </si>
  <si>
    <t>DESARROLLO VIAL AREAS COSTERAS</t>
  </si>
  <si>
    <t>IQUIQUE, TAMARUGAL</t>
  </si>
  <si>
    <t>40027079-0</t>
  </si>
  <si>
    <t>CONSERVACION RED VIAL REGION DE TARAPACA 2020 (PLAN DE RECUPERACION)</t>
  </si>
  <si>
    <t>POZO ALMONTE, HUARA</t>
  </si>
  <si>
    <t>40027083-0</t>
  </si>
  <si>
    <t>CONSERVACION CAMINOS BASICOS REGION DE TARAPACA 2020 (PLAN DE RECUPERACION)</t>
  </si>
  <si>
    <t>HUARA</t>
  </si>
  <si>
    <t>30427024-0</t>
  </si>
  <si>
    <t>MEJORAMIENTO RUTA B-385, B-367 Y B-355 HASTA PEINE, REGIÓN DE ANTOFAGASTA</t>
  </si>
  <si>
    <t>40003476-0</t>
  </si>
  <si>
    <t>EL LOA</t>
  </si>
  <si>
    <t>SAN PEDRO DE ATACAMA</t>
  </si>
  <si>
    <t>RUTA PRECORDILLERANA</t>
  </si>
  <si>
    <t>40020589-0</t>
  </si>
  <si>
    <t>MEJORAMIENTO RUTA ALTIPLANICA B-245 Y B-223 S: SAN PEDRO DE ATACAMA - EL TATIO</t>
  </si>
  <si>
    <t>40027075-0</t>
  </si>
  <si>
    <t>CONSERVACION CAMINOS BASICOS REGION DE ATACAMA 2020 (PLAN DE RECUPERACION)</t>
  </si>
  <si>
    <t>40027078-0</t>
  </si>
  <si>
    <t>CONSERVACION RED VIAL REGION DE ATACAMA 2020 (PLAN DE RECUPERACION)</t>
  </si>
  <si>
    <t>40004544-0</t>
  </si>
  <si>
    <t>CONSTRUCCION RUTA DE ACCESO CALETA PUERTO MANSO,CANELA</t>
  </si>
  <si>
    <t>CHOAPA</t>
  </si>
  <si>
    <t>CANELA</t>
  </si>
  <si>
    <t>40007193-0</t>
  </si>
  <si>
    <t>LIMARI</t>
  </si>
  <si>
    <t>MONTE PATRIA</t>
  </si>
  <si>
    <t>40011784-0</t>
  </si>
  <si>
    <t>MEJORAMIENTO RED VIAL REGIONAL SECUNDARIA</t>
  </si>
  <si>
    <t>40011842-0</t>
  </si>
  <si>
    <t>SALAMANCA</t>
  </si>
  <si>
    <t>OVALLE</t>
  </si>
  <si>
    <t>SEGURIDAD VIAL, CICLOVIAS Y PASARELAS</t>
  </si>
  <si>
    <t>40026136-0</t>
  </si>
  <si>
    <t>40027837-0</t>
  </si>
  <si>
    <t>CONSERVACION CAMINOS BÁSICOS REGIÓN DE COQUIMBO 2020 - 2022 PLAN RECUPERACION</t>
  </si>
  <si>
    <t>PETORCA</t>
  </si>
  <si>
    <t>LA LIGUA</t>
  </si>
  <si>
    <t>30081505-0</t>
  </si>
  <si>
    <t>QUILLOTA</t>
  </si>
  <si>
    <t>LA CRUZ, NOGALES</t>
  </si>
  <si>
    <t>30458864-0</t>
  </si>
  <si>
    <t>CONSERVACION RUTAS E-30-F Y 64 S:CEMENTERIO CON CON-NUDO QUILLOTA</t>
  </si>
  <si>
    <t>CONCON</t>
  </si>
  <si>
    <t>40003618-0</t>
  </si>
  <si>
    <t>MEJORAMIENTO RUTA F-986-G S: LAGUNA VERDE</t>
  </si>
  <si>
    <t>40020243-0</t>
  </si>
  <si>
    <t>MEJORAMIENTO RUTA F-100-G SECTOR PASADA URBANA LIMACHE</t>
  </si>
  <si>
    <t>LIMACHE</t>
  </si>
  <si>
    <t>40025149-0</t>
  </si>
  <si>
    <t>CONSERVACION NUEVA PLAZA DE PEAJE CRISTO REDENTOR 2021</t>
  </si>
  <si>
    <t>40027085-0</t>
  </si>
  <si>
    <t>CONSERVACION RED VIAL REGION DE VALPARAISO 2020 (PLAN DE RECUPERACION)</t>
  </si>
  <si>
    <t>OLMUE</t>
  </si>
  <si>
    <t>40027839-0</t>
  </si>
  <si>
    <t>CONSERVACION CAMINOS BASICOS REGION DE VALPARAISO 2020 - 2022 PLAN RECUPERACION</t>
  </si>
  <si>
    <t>CHACABUCO</t>
  </si>
  <si>
    <t>30457895-0</t>
  </si>
  <si>
    <t>REPOSICION PUENTES Y MEJORAMIENTO RUTA G-16: SECTOR LAMPA, TILTIL,</t>
  </si>
  <si>
    <t>LAMPA, TIL TIL</t>
  </si>
  <si>
    <t>30459970-0</t>
  </si>
  <si>
    <t>COLINA</t>
  </si>
  <si>
    <t>40027104-0</t>
  </si>
  <si>
    <t>30122160-0</t>
  </si>
  <si>
    <t>MEJORAMIENTO RUTA I-45 SECTOR PUENTE NEGRO - LA RUFINA</t>
  </si>
  <si>
    <t>COLCHAGUA</t>
  </si>
  <si>
    <t>SAN FERNANDO</t>
  </si>
  <si>
    <t>CACHAPOAL, CARDENAL CARO, COLCHAGUA</t>
  </si>
  <si>
    <t>40018408-0</t>
  </si>
  <si>
    <t>CONSTRUCCION PASARELAS LA PALMA CHICA, LA PALMA GRANDE, RANCAGUA</t>
  </si>
  <si>
    <t>40019930-0</t>
  </si>
  <si>
    <t>REPOSICION PUENTE LAS ARAÑAS, RUTA I-320-H, COMUNA DE PALMILLA</t>
  </si>
  <si>
    <t>PALMILLA</t>
  </si>
  <si>
    <t>40020380-0</t>
  </si>
  <si>
    <t>CONSTRUCCION PASARELA RUTA 5, SECTOR LOS ALPES, COMUNA DE RANCAGUA</t>
  </si>
  <si>
    <t>40027840-0</t>
  </si>
  <si>
    <t>CONSERVACION CAMINOS BÁSICOS REGIÓN DE O'HIGGINS 2020 -2022 PLAN RECUPERACION</t>
  </si>
  <si>
    <t>30106685-0</t>
  </si>
  <si>
    <t>CONSTRUCCIÓN CONEXIÓN VIAL RUTA 128 Y RUTA 126, SECTOR CAUQUENES</t>
  </si>
  <si>
    <t>CAUQUENES</t>
  </si>
  <si>
    <t>40011064-0</t>
  </si>
  <si>
    <t>CONSERVACION RED VIAL REGIÓN DEL MAULE 2020</t>
  </si>
  <si>
    <t>40027077-0</t>
  </si>
  <si>
    <t>CONSERVACION CAMINOS BASICOS REGION DEL MAULE 2020 (PLAN DE RECUPERACION)</t>
  </si>
  <si>
    <t>40027080-0</t>
  </si>
  <si>
    <t>CONSERVACION RED VIAL REGION DEL MAULE 2020 (PLAN DE RECUPERACION)</t>
  </si>
  <si>
    <t>ITATA</t>
  </si>
  <si>
    <t>40027107-0</t>
  </si>
  <si>
    <t>CONSERVACION CAMINOS BASICOS REGION DE ÑUBLE 2020 PLAN DE RECUPERACION</t>
  </si>
  <si>
    <t>DIGUILLÍN, PUNILLA</t>
  </si>
  <si>
    <t>PEMUCO, SAN NICOLAS</t>
  </si>
  <si>
    <t>40027831-0</t>
  </si>
  <si>
    <t>CONSERVACION RED VIAL REGIÓN DE ÑUBLE 2020 2022 PLAN RECUPERACION</t>
  </si>
  <si>
    <t>30259523-0</t>
  </si>
  <si>
    <t>MEJORAMIENTO RUTA Q-806 CRUCE RUTA 5 MULCHÉN - NEGRETE, PROVINCIA BIO BIO</t>
  </si>
  <si>
    <t>MULCHEN, NEGRETE</t>
  </si>
  <si>
    <t>30286872-0</t>
  </si>
  <si>
    <t>REPOSICION PUENTE LARAQUETE, COMUNA DE ARAUCO, PROVINCIA DE ARAUCO</t>
  </si>
  <si>
    <t>30445322-0</t>
  </si>
  <si>
    <t>ALTO BIO BIO</t>
  </si>
  <si>
    <t>40026081-0</t>
  </si>
  <si>
    <t>CONSERVACION RUTA Q-45, SECTOR LOS ANGELES-ANTUCO 2020 -2022 PLAN RECUPERACION</t>
  </si>
  <si>
    <t>40026084-0</t>
  </si>
  <si>
    <t>CONSERVACION RUTA 160 CORONEL-SAN PEDRO DE LA PAZ Y TRES PINOS-LEBU 2020 - 2022 PLAN RECUP</t>
  </si>
  <si>
    <t>40026087-0</t>
  </si>
  <si>
    <t>CONSERVACION RUTA 156 EN REGION DEL BIOBIO 2020 -2022 PLAN RECUPERACION</t>
  </si>
  <si>
    <t>40027103-0</t>
  </si>
  <si>
    <t>CONSERVACION CAMINOS BASICOS REGION DEL BIOBIO 2020(PLAN DE RECUPERACION)</t>
  </si>
  <si>
    <t>MULCHEN</t>
  </si>
  <si>
    <t>40027106-0</t>
  </si>
  <si>
    <t>40016546-0</t>
  </si>
  <si>
    <t>MEJORAMIENTO CBI RUTA 300 LAS HORTENCIAS-QUECHEREHUE</t>
  </si>
  <si>
    <t>CUNCO</t>
  </si>
  <si>
    <t>40018637-0</t>
  </si>
  <si>
    <t>MEJORAMIENTO CBI IMPERIAL CARAHUE POR EL BAJO</t>
  </si>
  <si>
    <t>CARAHUE, NUEVA IMPERIAL</t>
  </si>
  <si>
    <t>40019598-0</t>
  </si>
  <si>
    <t>FREIRE</t>
  </si>
  <si>
    <t>40025154-0</t>
  </si>
  <si>
    <t>LONQUIMAY</t>
  </si>
  <si>
    <t>REPOSICION PUENTE MUCO, LAUTARO</t>
  </si>
  <si>
    <t>LAUTARO</t>
  </si>
  <si>
    <t>40026294-0</t>
  </si>
  <si>
    <t>MEJORAMIENTO CBI PUERTO SAAVEDRA PUENTE BUDI</t>
  </si>
  <si>
    <t>SAAVEDRA</t>
  </si>
  <si>
    <t>40026906-0</t>
  </si>
  <si>
    <t>MEJORAMIENTO RUTA CRUCE S-52 CANCURA-BOLDO HUACHO-CRUCE S-482</t>
  </si>
  <si>
    <t>40027818-0</t>
  </si>
  <si>
    <t>CONSERVACION RED VIAL REGION DE LA ARAUCANIA 2020-2022 PLAN RECUPERACIÓN</t>
  </si>
  <si>
    <t>40027996-0</t>
  </si>
  <si>
    <t>ESTUDIOS BASICOS DE VIALIDAD</t>
  </si>
  <si>
    <t>40021412-0</t>
  </si>
  <si>
    <t>DIAGNOSTICO PUENTE CALLE CALLE 1</t>
  </si>
  <si>
    <t>RANCO</t>
  </si>
  <si>
    <t>RIO BUENO</t>
  </si>
  <si>
    <t>30093222-0</t>
  </si>
  <si>
    <t>MEJORAMIENTO CONEXIÓN VIAL PASADA POR CORRAL</t>
  </si>
  <si>
    <t>CORRAL</t>
  </si>
  <si>
    <t>LA UNION</t>
  </si>
  <si>
    <t>30458860-0</t>
  </si>
  <si>
    <t>MEJORAMIENTO RUTA T-350 VALDIVIA - NIEBLA</t>
  </si>
  <si>
    <t>40002586-0</t>
  </si>
  <si>
    <t>MARIQUINA</t>
  </si>
  <si>
    <t>40021403-0</t>
  </si>
  <si>
    <t>40021516-0</t>
  </si>
  <si>
    <t>CONSTRUCCION ACCESO A PARQUE NACIONAL PUYEHUE</t>
  </si>
  <si>
    <t>40027825-0</t>
  </si>
  <si>
    <t>CONSERVACION RED VIAL LOS RIOS 2020 PLAN RECUPERACIÓN</t>
  </si>
  <si>
    <t>40020615-0</t>
  </si>
  <si>
    <t>SAN JUAN DE LA COSTA, SAN PABLO</t>
  </si>
  <si>
    <t>30399823-0</t>
  </si>
  <si>
    <t>MEJORAMIENTO RUTA V-30, CRUCE RUTA 5 (TOTORAL)-COLEGUAL-FRESIA</t>
  </si>
  <si>
    <t>FRESIA, LLANQUIHUE</t>
  </si>
  <si>
    <t>30458870-0</t>
  </si>
  <si>
    <t>REPOSICIÓN PAVIMENTO RUTA U-40, SECTOR: OSORNO - INTERSECCIÓN RUTA U-52, PROVINCIA OSORNO</t>
  </si>
  <si>
    <t>OSORNO, SAN JUAN DE LA COSTA</t>
  </si>
  <si>
    <t>40003435-0</t>
  </si>
  <si>
    <t>MEJORAMIENTO  RUTA W-800 S: CR RUTA T (HUILLINCO) - CUCAO</t>
  </si>
  <si>
    <t>CHONCHI</t>
  </si>
  <si>
    <t>40019529-0</t>
  </si>
  <si>
    <t>REPOSICION PUENTE QUILACAHUIN EN RUTA U-166 COMUNA DE SAN PABLO</t>
  </si>
  <si>
    <t>SAN PABLO</t>
  </si>
  <si>
    <t>40020032-0</t>
  </si>
  <si>
    <t>MEJORAMIENTO RUTA V-613 S: RIO PESCADO - COLONIA RIO SUR</t>
  </si>
  <si>
    <t>PUERTO VARAS</t>
  </si>
  <si>
    <t>40020617-0</t>
  </si>
  <si>
    <t>MEJORAMIENTO CONSTRUCCION CONECTIVIDAD VIAL RUTA INTERIOR ENTRE LIM. REG. LOS RÍOS Y LIM. PROV. SUR LLANQUIHUE</t>
  </si>
  <si>
    <t>LLANQUIHUE, OSORNO</t>
  </si>
  <si>
    <t>LOS MUERMOS, PURRANQUE, SAN JUAN DE LA COSTA</t>
  </si>
  <si>
    <t>PALENA</t>
  </si>
  <si>
    <t>CHAITEN</t>
  </si>
  <si>
    <t>40027087-0</t>
  </si>
  <si>
    <t>CONSERVACION CAMINOS BASICOS REGION DE LOS LAGOS 2020 (PLAN DE RECUPERACION)</t>
  </si>
  <si>
    <t>40027088-0</t>
  </si>
  <si>
    <t>CONSERVACION RED VIAL REGION DE LOS LAGOS 2020 (PLAN DE RECUPERACION)</t>
  </si>
  <si>
    <t>LLANQUIHUE, OSORNO, PALENA</t>
  </si>
  <si>
    <t>LOS MUERMOS, PUYEHUE, SAN JUAN DE LA COSTA, CHAITEN, HUALAIHUE</t>
  </si>
  <si>
    <t>40027089-0</t>
  </si>
  <si>
    <t>CONSERVACION CAMINOS PLAN INDIGENA REGION DE LOS LAGOS 2020 (PLAN DE RECUPERACION)</t>
  </si>
  <si>
    <t>OSORNO, SAN PABLO</t>
  </si>
  <si>
    <t>CAPITAN PRAT</t>
  </si>
  <si>
    <t>COCHRANE</t>
  </si>
  <si>
    <t>40027112-0</t>
  </si>
  <si>
    <t>CONSERVACION RED VIAL REGION DE AYSEN 2020 (PLAN DE RECUPERACION)</t>
  </si>
  <si>
    <t>30280722-0</t>
  </si>
  <si>
    <t>TIERRA DEL FUEGO</t>
  </si>
  <si>
    <t>PORVENIR, TIMAUKEL</t>
  </si>
  <si>
    <t>30351005-0</t>
  </si>
  <si>
    <t>MEJORAMIENTO ACCESO CIUDAD DE PTO. NATALES S: RUTA 9-AV. ULTIMA ESPERANZA</t>
  </si>
  <si>
    <t>ULTIMA ESPERANZA</t>
  </si>
  <si>
    <t>NATALES</t>
  </si>
  <si>
    <t>30485466-0</t>
  </si>
  <si>
    <t>MEJORAMIENTO RUTA Y-71, PORVENIR- ONAISSIN, TRAMO II, PROVINCIA DE TIERRA DEL FUEGO</t>
  </si>
  <si>
    <t>PORVENIR</t>
  </si>
  <si>
    <t>40025069-0</t>
  </si>
  <si>
    <t>MEJORAMIENTO RUTAS Y-150 E Y-156, CRUCE RUTA 9 - GUARDERIA SARMIENTO</t>
  </si>
  <si>
    <t>TORRES DEL PAINE</t>
  </si>
  <si>
    <t>40027109-0</t>
  </si>
  <si>
    <t>CONSERVACION RED VIAL REGION DE MAGALLANES 2020 (PLAN DE RECUPERACION)</t>
  </si>
  <si>
    <t>TIMAUKEL</t>
  </si>
  <si>
    <t>40026598-0</t>
  </si>
  <si>
    <t>CONSERVACION ELEMENTOS SEG VIAL RED VIAL NACIONAL 2020-2022 PLAN RECUPERACION</t>
  </si>
  <si>
    <t>Dirección de Obras Portuarias - FET-COVID-19</t>
  </si>
  <si>
    <t>INFRAESTRUCTURA DE MEJORAMIENTO DEL BORDE COSTERO</t>
  </si>
  <si>
    <t>40008050-0</t>
  </si>
  <si>
    <t>30091812-0</t>
  </si>
  <si>
    <t>CONSERVACION Y FISCALIZACION INFRAESTRUCTURA PORTUARIA</t>
  </si>
  <si>
    <t>40021339-0</t>
  </si>
  <si>
    <t>IQUIQUE, HUARA</t>
  </si>
  <si>
    <t>INFRAESTRUCTURA PORTUARIA PESQUERA ARTESANAL</t>
  </si>
  <si>
    <t>40024046-0</t>
  </si>
  <si>
    <t>LA SERENA, COQUIMBO, LA HIGUERA, CANELA, LOS VILOS, OVALLE</t>
  </si>
  <si>
    <t>40024705-0</t>
  </si>
  <si>
    <t>CARDENAL CARO</t>
  </si>
  <si>
    <t>PICHILEMU, LITUECHE, NAVIDAD, PAREDONES</t>
  </si>
  <si>
    <t>30485805-0</t>
  </si>
  <si>
    <t>COBQUECURA</t>
  </si>
  <si>
    <t>30304223-0</t>
  </si>
  <si>
    <t>CURACO DE VELEZ</t>
  </si>
  <si>
    <t>30481607-0</t>
  </si>
  <si>
    <t>CASTRO</t>
  </si>
  <si>
    <t>Dirección de Aeropuertos - FET-COVID-19</t>
  </si>
  <si>
    <t>RED PRIMARIA AEROPORTUARIA</t>
  </si>
  <si>
    <t>40026092-0</t>
  </si>
  <si>
    <t>CONSERVACION MAYOR AREA DE MOVIMIENTO AEROPUERTO CHACALLUTA</t>
  </si>
  <si>
    <t>PUDAHUEL</t>
  </si>
  <si>
    <t>40027127-0</t>
  </si>
  <si>
    <t>40027135-0</t>
  </si>
  <si>
    <t>40009728-0</t>
  </si>
  <si>
    <t>RED PEQUEÑOS AERODROMOS</t>
  </si>
  <si>
    <t>CORONEL</t>
  </si>
  <si>
    <t>40027138-0</t>
  </si>
  <si>
    <t>RED SECUNDARIA AEROPORTUARIA</t>
  </si>
  <si>
    <t>DALCAHUE</t>
  </si>
  <si>
    <t>40011266-0</t>
  </si>
  <si>
    <t>40020104-0</t>
  </si>
  <si>
    <t>CONSERVACION RUTINARIA Y OBRAS COMPLEMENTARIAS AERODROMO BALMACEDA</t>
  </si>
  <si>
    <t>30100036-0</t>
  </si>
  <si>
    <t>40027097-0</t>
  </si>
  <si>
    <t>CONSERVACION RUTINARIA AD. F. BIANCO, C. SOMBRERO, T. DEL FUEGO, PLAN DE RECUPERACION</t>
  </si>
  <si>
    <t>PRIMAVERA</t>
  </si>
  <si>
    <t>ESTUDIOS</t>
  </si>
  <si>
    <t>40009993-0</t>
  </si>
  <si>
    <t>DIAGNOSTICO AUSCULTACION PAVIMENTOS PEQUEÑOS AERODROMOS ZONA CENTRO-NORTE</t>
  </si>
  <si>
    <t>40010002-0</t>
  </si>
  <si>
    <t>DIAGNOSTICO AUSCULTACION PAVIMENTOS PEQUEÑOS AERODROMOS ZONA-SUR</t>
  </si>
  <si>
    <t>40010004-0</t>
  </si>
  <si>
    <t>DIAGNOSTICO AUSCULTACION PAVIMENTO AEROPORTUARIO RED-SECUNDARIA ZONA-SUR</t>
  </si>
  <si>
    <t>40010005-0</t>
  </si>
  <si>
    <t>DIAGNOSTICO AUSCULTACION PAVIMENTOS AEROPORTUARIOS, RED PRIMARIA ZONA -SUR</t>
  </si>
  <si>
    <t>40010356-0</t>
  </si>
  <si>
    <t>Dirección de Planeamiento - FET-COVID-19</t>
  </si>
  <si>
    <t>Agua Potable Rural - FET-COVID-19</t>
  </si>
  <si>
    <t>AMPLIACION Y MEJORAMIENTO DE SERVICIOS EXISTENTES DE AGUA POTABLE RURAL</t>
  </si>
  <si>
    <t>AGUA POTABLE RURAL CONCENTRADO</t>
  </si>
  <si>
    <t>CALAMA</t>
  </si>
  <si>
    <t>AGUA POTABLE RURAL SEMI CONCENTRADO</t>
  </si>
  <si>
    <t>40000717-0</t>
  </si>
  <si>
    <t>HUASCO</t>
  </si>
  <si>
    <t>30478237-0</t>
  </si>
  <si>
    <t>PAINE</t>
  </si>
  <si>
    <t>LAMPA</t>
  </si>
  <si>
    <t>40013252-0</t>
  </si>
  <si>
    <t>TALAGANTE</t>
  </si>
  <si>
    <t>EL MONTE</t>
  </si>
  <si>
    <t>40013635-0</t>
  </si>
  <si>
    <t>40013637-0</t>
  </si>
  <si>
    <t>ISLA DE MAIPO</t>
  </si>
  <si>
    <t>40002676-0</t>
  </si>
  <si>
    <t>MEJORAMIENTO Y AMPLIACIÓN SISTEMA APR LO DE LOBOS, RENGO</t>
  </si>
  <si>
    <t>40009604-0</t>
  </si>
  <si>
    <t>MEJORAMIENTO SISTEMA APR LA CHIMBA, RENGO</t>
  </si>
  <si>
    <t>40017094-0</t>
  </si>
  <si>
    <t>40010492-0</t>
  </si>
  <si>
    <t>MEJORAMIENTO Y AMPLIACIÓN SISTEMA APR BAJO ESMERALDA, YERBAS BUENAS</t>
  </si>
  <si>
    <t>YERBAS BUENAS</t>
  </si>
  <si>
    <t>SAN CLEMENTE</t>
  </si>
  <si>
    <t>40012719-0</t>
  </si>
  <si>
    <t>MEJORAMIENTO Y AMPLIACIÓN SISTEMA APR BAJOS DE LIRCAY, SAN CLEMENTE</t>
  </si>
  <si>
    <t>40010068-0</t>
  </si>
  <si>
    <t>EL CARMEN</t>
  </si>
  <si>
    <t>40010073-0</t>
  </si>
  <si>
    <t>YUNGAY</t>
  </si>
  <si>
    <t>40021327-0</t>
  </si>
  <si>
    <t>LAJA</t>
  </si>
  <si>
    <t>30101514-0</t>
  </si>
  <si>
    <t>NUEVA IMPERIAL</t>
  </si>
  <si>
    <t>40000183-0</t>
  </si>
  <si>
    <t>CARAHUE</t>
  </si>
  <si>
    <t>40001395-0</t>
  </si>
  <si>
    <t>40022371-0</t>
  </si>
  <si>
    <t>FUTRONO</t>
  </si>
  <si>
    <t>40024558-0</t>
  </si>
  <si>
    <t>40024936-0</t>
  </si>
  <si>
    <t>LAGO RANCO</t>
  </si>
  <si>
    <t>40018505-0</t>
  </si>
  <si>
    <t>40018784-0</t>
  </si>
  <si>
    <t>40019309-0</t>
  </si>
  <si>
    <t>40026219-0</t>
  </si>
  <si>
    <t>CONSERVACION DE RECOLECCIÓN Y TRATAMIENTO DE AGUAS SERVIDAS</t>
  </si>
  <si>
    <t>40026229-0</t>
  </si>
  <si>
    <t>Dirección General de Concesiones de Obras Públicas - FET-COVID-19</t>
  </si>
  <si>
    <t>VIALIDAD INTERURBANA</t>
  </si>
  <si>
    <t>-- RUTA 60CH (SISTEMA NUEVAS INVERSIONES - COVID)</t>
  </si>
  <si>
    <t>--  AMERICO VESPUCIO SUR (ASESORÍA DE INSPECCION FISCAL - COVID)</t>
  </si>
  <si>
    <t>-- SISTEMA ORIENTE - PONIENTE (ASESORÍA DE INSPECCIÓN FISCAL - COVID)</t>
  </si>
  <si>
    <t>-- SISTEMA AMÉRICO VESPUCIO SUR (SISTEMA NUEVAS INVERSIONES - COVID)</t>
  </si>
  <si>
    <t>-- SISTEMA AMÉRICO VESPUCIO NORTE (SISTEMA NUEVAS INVERSIONES - COVID)</t>
  </si>
  <si>
    <t>-- SISTEMA ORIENTE - PONIENTE (SISTEMA NUEVAS INVERSIONES - COVID)</t>
  </si>
  <si>
    <t>-- RUTA 160 TRAMO CORONEL TRES PINOS (ASESORÍA DE INSPECCIÓN FISCAL - COVID))</t>
  </si>
  <si>
    <t>CONCEPCION, ARAUCO</t>
  </si>
  <si>
    <t>-- RUTA 160 TRAMO TRES PINOS ACCESO NORTE A CORONEL (SISTEMA NUEVAS INVERSIONES - COVID)</t>
  </si>
  <si>
    <t>RUTA 5</t>
  </si>
  <si>
    <t>-- RUTA 5 TRAMO PUERTO MONTT - PARGUA (ASESORÍA DE INSPECCIÓN FISCAL - COVID)</t>
  </si>
  <si>
    <t>-- RUTA 5 TRAMO PUERTO MONTT - PARGUA (SISTEMA NUEVAS INVERSIONES - COVID)</t>
  </si>
  <si>
    <t>-- RUTA 5 TRAMO LA SERENA - VALLENAR (ASESORÍA DE INSPECCIÓN FISCAL - COVID)</t>
  </si>
  <si>
    <t>-- INTERCONEXIÓN VIAL SANTIAGO - VALPARAISO - VIÑA DEL MAR (EXPROPIACIONES - COVID)</t>
  </si>
  <si>
    <t>-- INTERCONEXIÓN VIAL SANTIAGO - VALPARAISO - VIÑA DEL MAR (ASESORÍA DE INSPECCIÓN FISCAL - COVID)</t>
  </si>
  <si>
    <t>-- RUTA 5 TRAMO LA SERENA - VALLENAR (SISTEMA NUEVAS INVERSIONES - COVID)</t>
  </si>
  <si>
    <t>-- INTERCONEXIÓN VIAL SANTIAGO - VALPARAISO - VIÑA DEL MAR (SISTEMA NUEVAS INVERSIONES - COVID)</t>
  </si>
  <si>
    <t>Dirección General de Aguas - FET-COVID-19</t>
  </si>
  <si>
    <t>MANTENCION Y OPERACIÓN DE LA RED HIDROMETEOROLOGICA</t>
  </si>
  <si>
    <t>40027964-0</t>
  </si>
  <si>
    <t>ANALISIS ANALISIS DESARROLLO E IMPLEMENTACION DE PLANES ESTRATEGICOS CCAS. PARA LA GESTION INTERREGIONAL</t>
  </si>
  <si>
    <t>MANTENCION Y OPERACIÓN DE LA RED GLACIOLOGICA</t>
  </si>
  <si>
    <t>MANTENCION Y OPERACIÓN DE LA RED DE CALIDAD DE AGUAS</t>
  </si>
  <si>
    <t>GESTION Y FISCALIZACION</t>
  </si>
  <si>
    <t>40015176-0</t>
  </si>
  <si>
    <t>REPARACION ESTACIONES HIDROMETRICAS POR EVENTOS EXTREMOS ZONA NORTE</t>
  </si>
  <si>
    <t>40027052-0</t>
  </si>
  <si>
    <t>40027054-0</t>
  </si>
  <si>
    <t>40027055-0</t>
  </si>
  <si>
    <t>EVALUACION DE LOS RECURSOS HIDRICOS</t>
  </si>
  <si>
    <t>40027056-0</t>
  </si>
  <si>
    <t>40027057-0</t>
  </si>
  <si>
    <t>40027058-0</t>
  </si>
  <si>
    <t>40027062-0</t>
  </si>
  <si>
    <t>40028923-0</t>
  </si>
  <si>
    <t>CONSERVACION CONSERVACIÓN ESTACIONES FLUVIOMÉTRICA Y REPARACIONES MAYORES PLAN DE RECUPERACIÓN INTERREGIONAL</t>
  </si>
  <si>
    <t>40029471-0</t>
  </si>
  <si>
    <t>CONSERVACION OBRAS DE CONTROL ALUVIONAL CERRO DIVISADERO, COYHAIQUE 2020 -2022 RECUP|</t>
  </si>
  <si>
    <t>40025960-0</t>
  </si>
  <si>
    <t>CONSERVACIÓN DE RIBERAS INTERREGIONAL 2020 - 2023 RECUP</t>
  </si>
  <si>
    <t>IQUIQUE, ANTOFAGASTA, COPIAPO</t>
  </si>
  <si>
    <t>40027076-0</t>
  </si>
  <si>
    <t>CONSERVACION RED VIAL REGION DE O`HIGGINS 2020 (PLAN DE RECUPERACION)</t>
  </si>
  <si>
    <t>30076636-0</t>
  </si>
  <si>
    <t>40027090-0</t>
  </si>
  <si>
    <t>CONSERVACION CAMINOS PLAN INDIGENA REGION DE LOS RIOS 2020 (PLAN DE RECUPERACION)</t>
  </si>
  <si>
    <t>COCHAMO</t>
  </si>
  <si>
    <t>40029349-0</t>
  </si>
  <si>
    <t>CONSERVACION APR CHOLLAY, REGIÓN DE ATACAMA COMUNA DE ALTO DEL CARMEN</t>
  </si>
  <si>
    <t>ALTO DEL CARMEN</t>
  </si>
  <si>
    <t>40029378-0</t>
  </si>
  <si>
    <t>CONSERVACION SISTEMA DE APR HUENTELAUQUÉN NORTE COMUNA DE CANELA</t>
  </si>
  <si>
    <t>40029391-0</t>
  </si>
  <si>
    <t>CONSERVACION SISTEMA DE APR QUELÉN ALTO COMUNA DE SALAMANCA</t>
  </si>
  <si>
    <t>40029414-0</t>
  </si>
  <si>
    <t>CONSERVACION SSR EL OLIVO PURUTUN LA CALERA</t>
  </si>
  <si>
    <t>CALERA</t>
  </si>
  <si>
    <t>40029369-0</t>
  </si>
  <si>
    <t>CONSERVACION SISTEMA APR CALIFORNIA DOÑIHUE</t>
  </si>
  <si>
    <t>DOÑIHUE</t>
  </si>
  <si>
    <t>40029370-0</t>
  </si>
  <si>
    <t>CONSERVACION SISTEMA APR RINCONADA DE DOÑIHUE DOÑIHUE</t>
  </si>
  <si>
    <t>40029373-0</t>
  </si>
  <si>
    <t>CONSERVACION SISTEMA APR CARMEN BAJO LA MEDIA LUNA CODEGUA</t>
  </si>
  <si>
    <t>CODEGUA</t>
  </si>
  <si>
    <t>40029377-0</t>
  </si>
  <si>
    <t>CONSERVACION SISTEMA APR ALCONES EL SAUCE MARCHIGUE</t>
  </si>
  <si>
    <t>MARCHIHUE</t>
  </si>
  <si>
    <t>40029380-0</t>
  </si>
  <si>
    <t>CONSERVACION SISTEMA APR CAHUIL PICHILEMU</t>
  </si>
  <si>
    <t>PICHILEMU</t>
  </si>
  <si>
    <t>40029382-0</t>
  </si>
  <si>
    <t>CONSERVACION SISTEMA APR PUQUILLAY PERALILLO</t>
  </si>
  <si>
    <t>PERALILLO</t>
  </si>
  <si>
    <t>40029403-0</t>
  </si>
  <si>
    <t>CONSERVACION CONSERVACION FILTROS APR LORA LORA, LICANTEN</t>
  </si>
  <si>
    <t>LICANTEN</t>
  </si>
  <si>
    <t>40029351-0</t>
  </si>
  <si>
    <t>CONSERVACION SERVICIO SANITARIO RURAL PORTAL DE LA LUNA SAN NICOLAS</t>
  </si>
  <si>
    <t>SAN NICOLAS</t>
  </si>
  <si>
    <t>40029298-0</t>
  </si>
  <si>
    <t>CONSERVACION SISTEMA SANITARIO RURAL LAUTARO ANTIQUINA CAÑETE</t>
  </si>
  <si>
    <t>CAÑETE</t>
  </si>
  <si>
    <t>40029313-0</t>
  </si>
  <si>
    <t>CONSERVACION SISTEMA SANITARIO RURAL CAMPAMENTO QUILACO</t>
  </si>
  <si>
    <t>QUILACO</t>
  </si>
  <si>
    <t>40029315-0</t>
  </si>
  <si>
    <t>CONSERVACION SISTEMA SANITARIO RURAL RUCALHUE QUILACO</t>
  </si>
  <si>
    <t>40029483-0</t>
  </si>
  <si>
    <t>40029399-0</t>
  </si>
  <si>
    <t>CONSERVACION SERVICIO DE APR DE QUILQUILCO COMUNA DE RÍO BUENO</t>
  </si>
  <si>
    <t>40029436-0</t>
  </si>
  <si>
    <t>CONSERVACION SERVICIO DE APR DE TRUMAO COMUNA DE LA UNIÓN</t>
  </si>
  <si>
    <t>40029438-0</t>
  </si>
  <si>
    <t>CONSERVACION SERVICIO DE APR DE CIRUELOS DOLLINCO COMUNA DE MARIQUINA</t>
  </si>
  <si>
    <t>40029439-0</t>
  </si>
  <si>
    <t>CONSERVACION SERVICIO DE APR AMARGOS SAN CARLOS COMUNA DE CORRAL</t>
  </si>
  <si>
    <t>40029442-0</t>
  </si>
  <si>
    <t>CONSERVACION SERVICIO DE APR DE DOLLINCO COMUNA DE FUTRONO</t>
  </si>
  <si>
    <t>PANGUIPULLI</t>
  </si>
  <si>
    <t>40029444-0</t>
  </si>
  <si>
    <t>CONSERVACION SERVICIO DE APR DE PAILLAO COMUNA DE VALDIVIA</t>
  </si>
  <si>
    <t>40029447-0</t>
  </si>
  <si>
    <t>CONSERVACION SERVICIO DE APR DE CAYURRUCA COMUNA DE RÍO BUENO</t>
  </si>
  <si>
    <t>40029307-0</t>
  </si>
  <si>
    <t>CONSERVACION SISTEMA APR VILLA QUINCHAO, COMUNA DE QUINCHAO</t>
  </si>
  <si>
    <t>QUINCHAO</t>
  </si>
  <si>
    <t>CALBUCO</t>
  </si>
  <si>
    <t>QUEILEN</t>
  </si>
  <si>
    <t>FRESIA</t>
  </si>
  <si>
    <t>40029346-0</t>
  </si>
  <si>
    <t>CONSERVACION SISTEMA APR EL YALE, COMUNA DE CALBUCO</t>
  </si>
  <si>
    <t>40029297-0</t>
  </si>
  <si>
    <t>CONSERVACION SISTEMA DE APR REPOLLAL, REGIÓN DE AYSÉN COMUNA DE GUAITECAS</t>
  </si>
  <si>
    <t>GUAITECAS</t>
  </si>
  <si>
    <t>CISNES</t>
  </si>
  <si>
    <t>40029334-0</t>
  </si>
  <si>
    <t>CONSERVACION SISTEMA DE APR CHACRAS DE CISNES, REGIÓN DE AYSÉN COMUNA DE CISNES</t>
  </si>
  <si>
    <t>40029339-0</t>
  </si>
  <si>
    <t>CONSERVACION SISTEMA DE APR PUERTO SANCHEZ REGIÓN DE AYSÉN</t>
  </si>
  <si>
    <t>GENERAL CARRERA</t>
  </si>
  <si>
    <t>SERVICIO</t>
  </si>
  <si>
    <t>ARRASTRE AÑO SIGUIENTE</t>
  </si>
  <si>
    <t>PRESUPUESTO DECRETADO</t>
  </si>
  <si>
    <t>EJECUTADO AÑO</t>
  </si>
  <si>
    <t>% EJECUTADO/ P. VIGENTE</t>
  </si>
  <si>
    <t>REGION</t>
  </si>
  <si>
    <t>ITEM</t>
  </si>
  <si>
    <t xml:space="preserve">MONTO LEY </t>
  </si>
  <si>
    <t>ARRASTRE AÑO SUB SIGUIENTE</t>
  </si>
  <si>
    <t>40029491-0</t>
  </si>
  <si>
    <t>CONSERVACION CAMINO BASICO, REGION DE ANTOFAGASTA 2020 - 2022</t>
  </si>
  <si>
    <t>40027836-0</t>
  </si>
  <si>
    <t>CONSERVACION CAMINOS BÁSICOS REGIÓN DE COQUIMBO 2020 - 2022</t>
  </si>
  <si>
    <t>40027841-0</t>
  </si>
  <si>
    <t>CONSERVACION RED VIAL, REGION DEL MAULE 2020 -2022</t>
  </si>
  <si>
    <t>40029496-0</t>
  </si>
  <si>
    <t>CONSERVACION CAMINOS BASICOS REGION DE LA ARAUCANIA 2020</t>
  </si>
  <si>
    <t>40029499-0</t>
  </si>
  <si>
    <t>CONSERVACION CAMINOS BÁSICOS REGIÓN DE LOS RIOS 2020</t>
  </si>
  <si>
    <t>40027820-0</t>
  </si>
  <si>
    <t>CONSERVACION DE LA RED VIAL REGION DE LOS LAGOS 2020-2021</t>
  </si>
  <si>
    <t>CONSTRUCCION CAMINO DE PENETRACION CALAFATE - RUSSFIN, TIERRA DEL FUEGO</t>
  </si>
  <si>
    <t>NORMALIZACION AREA DE MOVIMIENTO AERODROMO CARRIEL SUR CONCEPCION</t>
  </si>
  <si>
    <t>40030351-0</t>
  </si>
  <si>
    <t>CONSERVACION SISTEMAS DE APR POR SEQUÍA AÑO 2021-2022, REGIÓN DE COQUIMBO REGIÓN DE COQUIMBO</t>
  </si>
  <si>
    <t>40030354-0</t>
  </si>
  <si>
    <t>CONSERVACION SISTEMAS DE APR POR SEQUÍA AÑO 2021-2022, REGIÓN DE VALPARAÍSO REGIÓN DE VALPARAÍSO</t>
  </si>
  <si>
    <t>40030360-0</t>
  </si>
  <si>
    <t>CONSERVACION SISTEMAS DE APR POR SEQUÍA AÑO 2021-2022, REGIÓN METROPOLITANA REGIÓN METROPOLITANA</t>
  </si>
  <si>
    <t>40030357-0</t>
  </si>
  <si>
    <t>CONSERVACION SISTEMAS DE APR POR SEQUÍA AÑO 2021-2022, REGIÓN DE O'HIGGINS REGIÓN DE O' HIGGINS</t>
  </si>
  <si>
    <t>40030361-0</t>
  </si>
  <si>
    <t>CONSERVACION SISTEMAS DE APR POR SEQUÍA AÑO 2021-2022, REGIÓN DE ÑUBLE REGIÓN DEL ÑUBLE</t>
  </si>
  <si>
    <t>40030362-0</t>
  </si>
  <si>
    <t>CONSERVACION  SISTEMAS DE APR POR SEQUÍA AÑO 2021-2022, REGIÓN DEL BIO BÍO REGIÓN DEL BIOBÍO</t>
  </si>
  <si>
    <t>40029719-0</t>
  </si>
  <si>
    <t>CONSTRUCCION SERVICIO DE APR DE HUIPEL-MUCÚN COMUNA DE LANCO</t>
  </si>
  <si>
    <t>29000600-0</t>
  </si>
  <si>
    <t>LANCO</t>
  </si>
  <si>
    <t>Montos en miles de $</t>
  </si>
  <si>
    <t>30131607-0</t>
  </si>
  <si>
    <t>MEJORAMIENTO QUEBRADA DE PEÑUELAS REGION DE COQUIMBO</t>
  </si>
  <si>
    <t>LA SERENA, COQUIMBO</t>
  </si>
  <si>
    <t>40027285-0</t>
  </si>
  <si>
    <t>MEJORAMIENTO RUTA A-27, SECTOR SAN MIGUEL AZAPA - KM 32</t>
  </si>
  <si>
    <t>30106622-0</t>
  </si>
  <si>
    <t>CONSERVACION RUTA 5, SECTOR CACHANGO - BIF. EX OFICINA VICTORIA</t>
  </si>
  <si>
    <t>40028665-0</t>
  </si>
  <si>
    <t>CONSERVACION PASADAS URBANAS REGIÓN DE ÑUBLE GLOSA 7</t>
  </si>
  <si>
    <t>40031617-0</t>
  </si>
  <si>
    <t>CONSERVACION CAMINOS PLAN INDIGENA REGION DEL BIOBIO 2021 (PLAN DE RECUPERACIÓN)</t>
  </si>
  <si>
    <t>40031619-0</t>
  </si>
  <si>
    <t>CONSERVACION SEGURIDAD VIAL EN REGION LOS LAGOS (PLAN DE RECUPERACIÓN)</t>
  </si>
  <si>
    <t>30231622-0</t>
  </si>
  <si>
    <t>CONSTRUCCION CONEXION VIAL SECTOR BALSA BAKER, COMUNA COCHRANE</t>
  </si>
  <si>
    <t>30387326-0</t>
  </si>
  <si>
    <t>CONSERVACIÓN RUTA N-589-Q, CHILLAN - YUNGAY - PTE. LA FABRICA -CANTERAS</t>
  </si>
  <si>
    <t>40031973-0</t>
  </si>
  <si>
    <t>CONSERVACION SISTEMA DE RIEGO CANAL QUEPE SUR, VILCÚN, REGIÓN DE LA ARAUCANÍA-RECUP</t>
  </si>
  <si>
    <t>CONSERVACION PUENTE SAN FRANCISCO ANTIGUO EN EL MONTE</t>
  </si>
  <si>
    <t>CONSERVACION SISTEMA SEÑALIZACION INFORMATIVA IX REGION 2019</t>
  </si>
  <si>
    <t>40030400-0</t>
  </si>
  <si>
    <t xml:space="preserve">CONSERVACION MAYOR AREA DE MOVIMIENTO AEROPUERTO DIEGO </t>
  </si>
  <si>
    <t>40029865-0</t>
  </si>
  <si>
    <t xml:space="preserve">CONSERVACION MAYOR AREA DE MOVIMIENTO AERÓDROMO DE CHAMONATE </t>
  </si>
  <si>
    <t>40030402-0</t>
  </si>
  <si>
    <t xml:space="preserve">CONSERVACION MAYOR AEROPUERTO ARTURO MERINO BENITEZ AÑOS 2021 - 2022 </t>
  </si>
  <si>
    <t>40030399-0</t>
  </si>
  <si>
    <t xml:space="preserve">CONSERVACION PEQUEÑOS AERODROMOS ZONA CENTRAL/2021 2022 </t>
  </si>
  <si>
    <t>40030304-0</t>
  </si>
  <si>
    <t>CONSERVACION INTEGRAL SISTEMA DE AGUA POTABLE RURAL SAN PEDRO DE ATACAMA</t>
  </si>
  <si>
    <t>40022913-0</t>
  </si>
  <si>
    <t>CONSTRUCCION APR EL RESPLANDOR LAMPA</t>
  </si>
  <si>
    <t>40027830-0</t>
  </si>
  <si>
    <t>40017888-0</t>
  </si>
  <si>
    <t>40006608-0</t>
  </si>
  <si>
    <t>TEMUCO, CARAHUE, CUNCO, CURARREHUE, FREIRE, GALVARINO, GORBEA, LAUTARO, LONCOCHE, MELIPEUCO, NUEVA IMPERIAL, PADRE LAS CASAS, PERQUENCO, PITRUFQUEN, PUCON, SAAVEDRA, TEODORO SCHMIDT, TOLTEN, VILCUN, VILLARRICA, ANGOL, COLLIPULLI, CURACAUTIN, ERCILLA, LONQ</t>
  </si>
  <si>
    <t>30480981-0</t>
  </si>
  <si>
    <t>30123602-0</t>
  </si>
  <si>
    <t xml:space="preserve"> MONTO LEY </t>
  </si>
  <si>
    <t xml:space="preserve"> PRESUPUESTO VIGENTE</t>
  </si>
  <si>
    <t xml:space="preserve"> PRESUPUESTO DECRETADO</t>
  </si>
  <si>
    <t xml:space="preserve"> EJECUTADO AÑO</t>
  </si>
  <si>
    <t xml:space="preserve"> ARRASTRE AÑO SIGUIENTE</t>
  </si>
  <si>
    <t xml:space="preserve"> ARRASTRE AÑO SUB SIGUIENTE</t>
  </si>
  <si>
    <t>Servicio</t>
  </si>
  <si>
    <t>Región</t>
  </si>
  <si>
    <t xml:space="preserve">Total </t>
  </si>
  <si>
    <t>40033162-0</t>
  </si>
  <si>
    <t>CONSERVACION SISTEMA DE RIEGO LAS PATAGUAS, COMUNA DE COIHUECO, REGIÓN DE ÑUBLE - RECUP.</t>
  </si>
  <si>
    <t>INFRAESTRUCTURA PORTUARIA DE CONECTIVIDAD</t>
  </si>
  <si>
    <t>40033264-0</t>
  </si>
  <si>
    <t xml:space="preserve">CONSERVACION MAYOR ÁREA MOVIMIENTO AP ANDRÉS SABELLA, ANTOFAGASTA, PLAN DE RECUPERACION </t>
  </si>
  <si>
    <t>40033041-0</t>
  </si>
  <si>
    <t>CONSERVACION EQUEÑOS AERODROMOS REGION DE COQUIMBO 2021-2022, PLAN DE RECUPERACIÓN</t>
  </si>
  <si>
    <t>CHOAPA, LIMARI</t>
  </si>
  <si>
    <t>LOS VILOS, COMBARBALA</t>
  </si>
  <si>
    <t>40031234-0</t>
  </si>
  <si>
    <t xml:space="preserve">CONSERVACION AREA DE MOVIMIENTO AERÓDROMO LOS MAITENES DE VILLA VIEJA, REGION DE LOS RÍOS </t>
  </si>
  <si>
    <t>40032982-0</t>
  </si>
  <si>
    <t xml:space="preserve">CONSERVACION PLATAFORMA AEROMÉDICA AERÓDROMO LAS MARÍAS, PLAN DE RECUPERACION </t>
  </si>
  <si>
    <t>40033073-0</t>
  </si>
  <si>
    <t xml:space="preserve">CONSERVACION PLANTA AGUA POTABLE AERÓDROMO PICHOY, PLAN DE RECUPERACION </t>
  </si>
  <si>
    <t>40033023-0</t>
  </si>
  <si>
    <t xml:space="preserve">CONSERVACION RUTINARIA AEROPUERTO EL TEPUAL 2021-2022, PLAN RECUPERACION </t>
  </si>
  <si>
    <t>40033048-0</t>
  </si>
  <si>
    <t xml:space="preserve">CONSERVACION GLOBAL CHILOÉ 2021-2022, PLAN RECUPERACIÓN </t>
  </si>
  <si>
    <t>CASTRO, ANCUD, CHONCHI, CURACO DE VELEZ, DALCAHUE, PUQUELDON, QUEILEN, QUELLON, QUEMCHI, QUINCHAO</t>
  </si>
  <si>
    <t>40033052-0</t>
  </si>
  <si>
    <t xml:space="preserve">CONSERVACION GLOBAL PALENA 2021-2022, PLAN RECUPERACIÓN </t>
  </si>
  <si>
    <t>CHAITEN, FUTALEUFU, HUALAIHUE, PALENA</t>
  </si>
  <si>
    <t>40033054-0</t>
  </si>
  <si>
    <t xml:space="preserve">CONSERVACION GLOBAL LLANQUIHUE 2021-2022, PLAN RECUPERACIÓN </t>
  </si>
  <si>
    <t>PUERTO MONTT, CALBUCO, COCHAMO, FRESIA, FRUTILLAR, LOS MUERMOS, LLANQUIHUE, MAULLIN, PUERTO VARAS</t>
  </si>
  <si>
    <t>40033035-0</t>
  </si>
  <si>
    <t xml:space="preserve">CONSERVACION MAYOR AERODROMO TTE. VIDAL ETAPA III - PLAN DE RECUPERACION </t>
  </si>
  <si>
    <t>COIHAIQUE, LAGO VERDE, AYSEN, CISNES, GUAITECAS, COCHRANE, O'HIGGINS, TORTEL, CHILE CHICO, RIO IBAÑEZ</t>
  </si>
  <si>
    <t>30485530-0</t>
  </si>
  <si>
    <t>CONSERVACION REFUGIO DE PASAJEROS PEQ. ADMO. FRANCO BIANCO, CERRO SOMBRERO, COMUNA PRIMAVERA, PLAN DE RECUPERACION</t>
  </si>
  <si>
    <t>40030281-0</t>
  </si>
  <si>
    <t>CONSERVACION SISTEMA APR RIO CLARO, REGION DE AYSEN COMUNA DE COYHAIQUE</t>
  </si>
  <si>
    <t>40030283-0</t>
  </si>
  <si>
    <t>CONSERVACION SISTEMA APR CERRO NEGRO, REGION DE AYSEN COMUNA DE COIHAIQUE</t>
  </si>
  <si>
    <t>40030284-0</t>
  </si>
  <si>
    <t>CONSERVACION  SISTEMA APR LOS TORREONES, REGION DE AYSEN COMUNA DE AYSÉN</t>
  </si>
  <si>
    <t>40030286-0</t>
  </si>
  <si>
    <t>CONSERVACION SISTEMA APR EL SALTO AYSEN, REGION DE AYSEN COMUNA DE AYSÉN</t>
  </si>
  <si>
    <t>40020100-0</t>
  </si>
  <si>
    <t xml:space="preserve">CONSERVACION RUTINARIA PEQUEÑOS AERODROMOS AÑOS 2021-2022, PLAN DE RECUPERACIÓN </t>
  </si>
  <si>
    <t>40030238-0</t>
  </si>
  <si>
    <t>CONSERVACION SISTEMA DE AGUA POTABLE RURAL PUNTA CARRERA, COMUNA PUNTA ARENAS, 2021</t>
  </si>
  <si>
    <t>40031349-0</t>
  </si>
  <si>
    <t>CONSERVACION OBRAS PORTUARIAS MENORES PLAN RECUPERACION ECONOMICA MAULE</t>
  </si>
  <si>
    <t>CONSTITUCION</t>
  </si>
  <si>
    <t>40031347-0</t>
  </si>
  <si>
    <t>LOTA, PENCO, TALCAHUANO, TOME, ARAUCO</t>
  </si>
  <si>
    <t>40011426-0</t>
  </si>
  <si>
    <t>AMPLIACIÓN Y MEJORAMIENTO APR MOLINO-VENTANA DEL ALTO SANTA LAURA, TENO</t>
  </si>
  <si>
    <t>TENO</t>
  </si>
  <si>
    <t>40027258-0</t>
  </si>
  <si>
    <t>AMPLIACIÓN Y MEJORAMIENTO MEJORAMIENTO Y AMPLIACION SISTEMA APR EL PLUMERO PENCAHUE</t>
  </si>
  <si>
    <t>PENCAHUE</t>
  </si>
  <si>
    <t>40033196-0</t>
  </si>
  <si>
    <t>CONSERVACION SISTEMA SANITARIO RURAL UNIHUE HUALQUI</t>
  </si>
  <si>
    <t>HUALQUI</t>
  </si>
  <si>
    <t>30068174-0</t>
  </si>
  <si>
    <t>AMPLIACION SISTEMA APR ICALMA LONQUIMAY</t>
  </si>
  <si>
    <t>30132104-0</t>
  </si>
  <si>
    <t>CONSTRUCCION INSTALACION AGUA POTABLE RURAL BAJADA DE PIEDRA</t>
  </si>
  <si>
    <t>PITRUFQUEN</t>
  </si>
  <si>
    <t>40027798-0</t>
  </si>
  <si>
    <t>CONSTRUCCION SERVICIO DE APR DE BONIFACIO VALDIVIA</t>
  </si>
  <si>
    <t>40029728-0</t>
  </si>
  <si>
    <t>CONSTRUCCION SERVICIO DE APR DE SECTORES UNIDOS LA UNIÓN</t>
  </si>
  <si>
    <t>40029744-0</t>
  </si>
  <si>
    <t>CONSTRUCCION SERVICIO DE APR DE ILIHUE-LOS MAÑÍOS, LAGO RANCO</t>
  </si>
  <si>
    <t>40029785-0</t>
  </si>
  <si>
    <t>CONSTRUCCION SERVICIO DE APR DE MINAS DE PUNAHUE LOS LAGOS</t>
  </si>
  <si>
    <t>INFRAESTRUCTURA PORTUARIA DE RIBERA</t>
  </si>
  <si>
    <t>40025790-0</t>
  </si>
  <si>
    <t>CONSTRUCCION PROTECCIÓN COSTERA CHOLLIN, SCHWAGER-CORONEL</t>
  </si>
  <si>
    <t>40033965-0</t>
  </si>
  <si>
    <t>CONSERVACION MAYOR ETAPA 1 AERÓDROMO CHAÑARAL, PLAN DE RECUPERACION</t>
  </si>
  <si>
    <t>CHAÑARAL</t>
  </si>
  <si>
    <t>40033968-0</t>
  </si>
  <si>
    <t xml:space="preserve">CONSERVACION MAYOR AERODROMO CHAMONATE 2021 2022 PLAN DE RECUPERACION </t>
  </si>
  <si>
    <t>40033978-0</t>
  </si>
  <si>
    <t xml:space="preserve">CONSERVACION AREA DE MOVIMIENTO AERODROMO LA FLORIDA III ETAPA PLAN DE RECUPERACION </t>
  </si>
  <si>
    <t>40031050-0</t>
  </si>
  <si>
    <t xml:space="preserve">NORMALIZACION CIERRE PERIMETRAL AERÓDROMO POYO, CHAITÉN </t>
  </si>
  <si>
    <t>40030459-0</t>
  </si>
  <si>
    <t>CONSERVACION SERVICIO SANITARIO RURAL PUTRE PUTRE</t>
  </si>
  <si>
    <t>40033817-0</t>
  </si>
  <si>
    <t>CONSERVACION SISTEMA APR QUEILEN QUEILEN</t>
  </si>
  <si>
    <t>ALCANTARILLADO Y SANEAMIENTO RURAL</t>
  </si>
  <si>
    <t>40032449-0</t>
  </si>
  <si>
    <t>CONSERVACION SISTEMA DE RIEGO CANAL 21 DE MAYO, COMUNA DE VILCÚN, REGIÓN DE LA ARAUCANÍA RECUP.</t>
  </si>
  <si>
    <t>40034067-0</t>
  </si>
  <si>
    <t>CONSERVACION SIATEMA DE APR PELVIN</t>
  </si>
  <si>
    <t>PEÑAFLOR</t>
  </si>
  <si>
    <t>40034084-0</t>
  </si>
  <si>
    <t>CONSERVACION SISTEMA DE APR MIRAFLORES</t>
  </si>
  <si>
    <t>CURACAVI</t>
  </si>
  <si>
    <t>40034092-0</t>
  </si>
  <si>
    <t>CONSERVACION SISTEMA DE APR QUILAPILÚN</t>
  </si>
  <si>
    <t>40034111-0</t>
  </si>
  <si>
    <t>CONSERVACION RENOVACION ESTANQUE 2021 Y 2022 REGION DEL BIOBIO</t>
  </si>
  <si>
    <t>40034115-0</t>
  </si>
  <si>
    <t>CONSERVACION RENOVACIÓN ESTANQUES 2021 - 2022 REGIÓN DE LOS RÍOS</t>
  </si>
  <si>
    <t>LANCO, LAGO RANCO</t>
  </si>
  <si>
    <t>40034116-0</t>
  </si>
  <si>
    <t>CONSERVACION RENOVACION ESTANQUES 2021 -2022 REGION DE LOS LAGOS</t>
  </si>
  <si>
    <t>ANCUD, PUQUELDON</t>
  </si>
  <si>
    <t>40034086-0</t>
  </si>
  <si>
    <t>CONSERVACION SERVICIO DE APR DE ÑANCUL, COMUNA DE PANGUIPULLI REGION DE LOS RIOS</t>
  </si>
  <si>
    <t>40034089-0</t>
  </si>
  <si>
    <t>CONSERVACION SERVICIO DE APR DE LAS GAVIOTAS, COMUNA DE VALDIVIA REGION DE LOS RIOS</t>
  </si>
  <si>
    <t>40035392-0</t>
  </si>
  <si>
    <t>CONSERVACION RED VIAL REGION DE ARICA-PARINACOTA PERIODO 2021-2023 PLAN DE RECUPERACIÓN</t>
  </si>
  <si>
    <t>40035397-0</t>
  </si>
  <si>
    <t>CONSERVACION RED VIAL REGION DE TARAPACÁ PERIODO 2021-2023 PLAN DE RECUPERACIÓN</t>
  </si>
  <si>
    <t>40035398-0</t>
  </si>
  <si>
    <t>CONSERVACION RED VIAL REGION DE ANTOFAGASTA PERIODO 2021-2023 PLAN DE RECUPERACIÓN</t>
  </si>
  <si>
    <t>40035400-0</t>
  </si>
  <si>
    <t>CONSERVACION RED VIAL REGION DE ATACAMA PERIODO 2021-2023 PLAN DE RECUPERACIÓN</t>
  </si>
  <si>
    <t>40035387-0</t>
  </si>
  <si>
    <t>CONSERVACION RED VIAL REGION DE COQUIMBO PERIODO 2021-2023 PLAN DE RECUPERACIÓN</t>
  </si>
  <si>
    <t>40035379-0</t>
  </si>
  <si>
    <t>CONSERVACION RED VIAL REGION DE VALPARAÍSO PERIODO 2021-2023 PLAN DE RECUPERACIÓN</t>
  </si>
  <si>
    <t>40035413-0</t>
  </si>
  <si>
    <t>CONSERVACION RED VIAL REGION METROPOLITANA PERIODO 2021-2023 PLAN DE RECUPERACIÓN</t>
  </si>
  <si>
    <t>40035373-0</t>
  </si>
  <si>
    <t>CONSERVACION RED VIAL REGION DE O´HIGGINS PERIODO 2021-2023 PLAN DE RECUPERACIÓN</t>
  </si>
  <si>
    <t>40035374-0</t>
  </si>
  <si>
    <t>CONSERVACION RED VIAL REGION DEL MAULE PERIODO 2021-2023 PLAN DE RECUPERACIÓN</t>
  </si>
  <si>
    <t>40035383-0</t>
  </si>
  <si>
    <t>CONSERVACION RED VIAL REGION DE ÑUBLE PERIODO 2021-2023 PLAN DE RECUPERACIÓN</t>
  </si>
  <si>
    <t>40035384-0</t>
  </si>
  <si>
    <t>CONSERVACION RED VIAL REGION DEL BIOBÍO PERIODO 2021-2023 PLAN DE RECUPERACIÓN</t>
  </si>
  <si>
    <t>40035399-0</t>
  </si>
  <si>
    <t>CONSERVACION RED VIAL REGION DE LA ARAUCANÍA PERIODO 2021-2023 PLAN DE RECUPERACIÓN</t>
  </si>
  <si>
    <t>CONSERVACION RED VIAL REGION DE LOS RIOS PERIODO 2021-2023 PLAN DE RECUPERACIÓN</t>
  </si>
  <si>
    <t>40035412-0</t>
  </si>
  <si>
    <t>CONSERVACION RED VIAL REGION DE AYSÉN PERIODO 2021-2023 PLAN DE RECUPERACIÓN</t>
  </si>
  <si>
    <t>40035411-0</t>
  </si>
  <si>
    <t>CONSERVACION RED VIAL REGION DE MAGALLANES PERIODO 2021-2023 PLAN DE RECUPERACIÓN</t>
  </si>
  <si>
    <t>LOS ANDES, QUILLOTA, SAN FELIPE, MARGA MARGA</t>
  </si>
  <si>
    <t>LOS ANDES, SAN ESTEBAN, QUILLOTA, CALERA, HIJUELAS, LA CRUZ, SAN FELIPE, CATEMU, LLAILLAY, PANQUEHUE, SANTA MARIA, LIMACHE, VILLA ALEMANA</t>
  </si>
  <si>
    <t>CERRO NAVIA, CONCHALI, HUECHURABA, MAIPU, PUDAHUEL, QUILICURA, RECOLETA, RENCA</t>
  </si>
  <si>
    <t>CERRILLOS, LA CISTERNA, LA FLORIDA, LA GRANJA, LO ESPEJO, MACUL, MAIPU, PEÑALOLEN, SAN RAMON</t>
  </si>
  <si>
    <t>SANTIAGO, INDEPENDENCIA, LAS CONDES, PROVIDENCIA, RECOLETA, VITACURA</t>
  </si>
  <si>
    <t>SANTIAGO, LAS CONDES, PROVIDENCIA</t>
  </si>
  <si>
    <t>CORONEL, LOTA, ARAUCO, CURANILAHUE, LOS ALAMOS</t>
  </si>
  <si>
    <t>PUERTO MONTT, CALBUCO, MAULLIN</t>
  </si>
  <si>
    <t>HUASCO, ELQUI</t>
  </si>
  <si>
    <t>VALPARAISO, MARGA MARGA, SANTIAGO, MELIPILLA</t>
  </si>
  <si>
    <t>VALPARAISO, CASABLANCA, QUILPUE, VILLA ALEMANA, MAIPU, PUDAHUEL, CURACAVI</t>
  </si>
  <si>
    <t>VALLENAR, LA SERENA, LA HIGUERA</t>
  </si>
  <si>
    <t>Fondos sin decretar</t>
  </si>
  <si>
    <t>AMPLIACIÓN EDIFICIO MOP ATACAMA</t>
  </si>
  <si>
    <t>SALUD</t>
  </si>
  <si>
    <t>30001033-0</t>
  </si>
  <si>
    <t>REPOSICIÓN DE POSTA  DE SALUD RURAL DE GUANAQUEROS</t>
  </si>
  <si>
    <t>30072951-0</t>
  </si>
  <si>
    <t>CONSTRUCCIÓN DE POSTA DE SALUD RURAL DE PICHIDANGUI, LOS VILOS</t>
  </si>
  <si>
    <t>30073874-0</t>
  </si>
  <si>
    <t>REPOSICIÓN CENTRO DE SALUD CAREN,  MONTE PATRIA</t>
  </si>
  <si>
    <t>DEPORTES Y RECREACIÓN</t>
  </si>
  <si>
    <t>30106561-0</t>
  </si>
  <si>
    <t>CONSTRUCCIÓN POLIDEPORTIVO SINDEMPART, COQUIMBO</t>
  </si>
  <si>
    <t>EDUCACIÓN</t>
  </si>
  <si>
    <t>30140173-0</t>
  </si>
  <si>
    <t>REPOSICIÓN ESCUELA BASICA CANELA ALTA, CANELA</t>
  </si>
  <si>
    <t>40004196-0</t>
  </si>
  <si>
    <t>REPOSICIÓN ESCUELA MARCOS RIGOBERTO PIZARRO, SAN JULIAN, OVALLE</t>
  </si>
  <si>
    <t>40004434-0</t>
  </si>
  <si>
    <t>REPOSICIÓN ESCUELA SAN ANTONIO DE LA VILLA BARRAZA, OVALLE</t>
  </si>
  <si>
    <t>30449823-0</t>
  </si>
  <si>
    <t>CONSTRUCCION CENTRO LIMNOLOGICO REGION DE LA ARAUCANIA</t>
  </si>
  <si>
    <t>MIRADORES AYSÉN</t>
  </si>
  <si>
    <t>PARQUE NACIONAL NAHUELBUTA Y PARQUE NACIONAL LA CAMPANA</t>
  </si>
  <si>
    <t>ANALISIS HIDROLOGICO Y MECANICO FLUVIAL QUEBRADA DE ACHA</t>
  </si>
  <si>
    <t>DIAGNOSTICO OBRAS MEJORAMIENTO CALIDAD AGUA RÍO AZUFRE</t>
  </si>
  <si>
    <t>CONSERVACIÓN DE RIBERAS REGIÓN DE ARICA Y PARINACOTA 2020 - 2023 - RECUP</t>
  </si>
  <si>
    <t>CONSERVACION OBRAS DE RIEGO FISCALES REGION DE ARICA Y PARINACOTA 2020 - 2023 - RECUP</t>
  </si>
  <si>
    <t>CONSTRUCCION OBRAS ALUVIONALES EN QUEBRADAS DE IQUIQUE Y ALTO HOSPICIO</t>
  </si>
  <si>
    <t>CONSERVACIÓN DE RIBERAS REGIÓN DE TARAPACÁ 2020 - 2023 - RECUP</t>
  </si>
  <si>
    <t>CONSERVACION OBRAS DE RIEGO FISCALES REGION DE TARAPACA 2020 - 2023 - RECUP</t>
  </si>
  <si>
    <t>CONSERVACIÓN DE RIBERAS REGIÓN DE ANTOFAGASTA 2020 - 2023 - RECUP</t>
  </si>
  <si>
    <t>CONSERVACION OBRAS DE RIEGO FISCALES REGION DE ANTOFAGASTA 2020 - 2023 - RECUP</t>
  </si>
  <si>
    <t>ANALISIS FIJACION DE DESLINDES RIOS ACONCAGUA, LIGUA Y PETORCA</t>
  </si>
  <si>
    <t>ESTUDIO MEJ. SIST. DE AVAC. A LLUVIAS  GRAN VALPSO. COLECTOR  MELGAREJO VALPARAISO</t>
  </si>
  <si>
    <t>MEJORAMIENTO SIST. EVAC. A.LLUVIAS COLECTOR LUSITANIA VIÑA DEL MAR</t>
  </si>
  <si>
    <t>CONSERVACION OBRAS DE RIEGO FISCALES REGION DE VALPARAISO 2020 - 2023 - RECUP</t>
  </si>
  <si>
    <t>CONSERVACIÓN RED PRIMARIA DE AGUAS LLUVIAS REGIÓN METROPOLITANA 2020 - 2023 - RECUP</t>
  </si>
  <si>
    <t>CONSERVACIÓN RED PRIMARIA DE AGUAS LLUVIAS REGIÓN O´HIGGINS 2020 - 2023 - RECUP</t>
  </si>
  <si>
    <t>CONSERVACIÓN DE RIBERAS REGIÓN DE O`HIGGINS 2020 - 2023 - RECUP</t>
  </si>
  <si>
    <t>CONSERVACIÓN DE RIBERAS REGIÓN DEL MAULE 2020 - 2023 - RECUP</t>
  </si>
  <si>
    <t>CONSERVACIÓN RED PRIMARIA DE AGUAS LLUVIAS REGIÓN DE ÑUBLE 2020 - 2023 - RECUP</t>
  </si>
  <si>
    <t>DIAGNOSTICO PLAN MAESTRO DE RÍO ELICURA Y AFLUENTES, COMUNA DE CONTULMO REGIÓN DEL BIOBÍO</t>
  </si>
  <si>
    <t>CONSTRUCCION SISTEMA DE AGUAS LLUVIAS QUILQUE, LOS ANGELES, VIII REG</t>
  </si>
  <si>
    <t>CONSTRUCCION ACTUALIZACIÓN SISTEMA CANAL IFARLE, COMUNAS DE CONCEPCION - HUALPEN Y TALCAHUANO</t>
  </si>
  <si>
    <t>CONSERVACIÓN RED PRIMARIA DE AGUAS LLUVIAS REGIÓN DEL BIO BIO 2020 - 2023 - RECUP</t>
  </si>
  <si>
    <t>CONSERVACIÓN DE RIBERAS REGIÓN DEL BIO BIO 2020 - 2023 - RECUP</t>
  </si>
  <si>
    <t>CONSTRUCCION OBRAS FLUVIALES RÍO LUMACO - LUMACO</t>
  </si>
  <si>
    <t>CONSERVACIÓN DE RIBERAS DE LA ARAUCANÍA 2020 - 2023 - RECUP</t>
  </si>
  <si>
    <t>CONSERVACIÓN DE RIBERAS REGIÓN DE LOS RÍOS 2020 - 2023 - RECUP</t>
  </si>
  <si>
    <t>CONSTRUCCION COLECTOR ALMAGRO TRONCO, COMUNA DE OSORNO</t>
  </si>
  <si>
    <t>CONSERVACIÓN DE RIBERAS REGIÓN DE LOS LAGOS 2020 - 2023 - RECUP</t>
  </si>
  <si>
    <t>CONSTRUCCION COLECTORES RED PRIMARIA DE AGUAS LLUVIAS PUERTO AYSEN</t>
  </si>
  <si>
    <t>CONSTRUCCION DEFENSAS FLUVIALES RÍO AYSÉN, SECTOR LA BALSA.</t>
  </si>
  <si>
    <t>MEJORAMIENTO CONST. EVAC. Y DRENAJE DE AALL SUBSISTEMA LLAU - LLAU Y D`AGOSTINI, PTA. ARENAS</t>
  </si>
  <si>
    <t>MEJORAMIENTO COLECTOR CHILOÉ Y CONSTRUCCIÓN DE REGULACIÓN RÍO DE LA MANO, PUNTA ARENAS</t>
  </si>
  <si>
    <t>CONSERVACIÓN DE RIBERAS REGIÓN DE MAGALLANES 2020 - 2023 - RECUP</t>
  </si>
  <si>
    <t>REPOSICION RUTA 11 CH ARICA - TAMBO QUEMADO; ZAPAHUIRA PUTRE (KM 100 -127)</t>
  </si>
  <si>
    <t>CONSERVACION CAMINOS BÁSICOS REGIÓN DE ARICA Y PARINACOTA 2020 PLAN RECUPERACIÓN</t>
  </si>
  <si>
    <t>CONSERVACION SANEAMIENTO CAMINOS RURALES TARAPACÁ 2020 - 2022</t>
  </si>
  <si>
    <t>CONSTRUCCION CONEXION VIAL RUTA 23 CH-RUTA B-385</t>
  </si>
  <si>
    <t>CONSTRUCCION CONEXIÓN VIAL RUTA D-597 - PASO FRONTERIZO LA CHAPETONA</t>
  </si>
  <si>
    <t>MEJORAMIENTO RUTA 47 SECTOR CUESTA CAVILOLEN, REGION DE COQUIMBO</t>
  </si>
  <si>
    <t>REPOSICION PUENTE CUNCUMEN EN RUTA D-835, SALAMANCA, PROVINCIA DE CHOAPA</t>
  </si>
  <si>
    <t>CONSTRUCCION CONEXION VIAL MARQUESA-PUNTA COLORADA</t>
  </si>
  <si>
    <t>CONSTRUCCION CONEXION VIAL R.5(ARTIF)-RUTA F-366(ROJAS),COM.QUILLOTA</t>
  </si>
  <si>
    <t xml:space="preserve">REPOSICION PUENTES LOS TALAVERAS Y SANTA ROSA, PROVINCIA DE CHACABUCO </t>
  </si>
  <si>
    <t>CONSERVACION RED VIAL REGION METROPOLITANA 2020 PLAN DE RECUPERACION</t>
  </si>
  <si>
    <t>MEJORAMIENTO CAMINO BÁSICO INTERMEDIO, RUTA Q - 689 RALCO-PALMUCHO, A BIO BIO</t>
  </si>
  <si>
    <t>CONSERVACION RED VIAL REGION DEL BIOBIO 2020(PLAN DE RECUPERACION)</t>
  </si>
  <si>
    <t>MEJORAMIENTO CBI ALLIPEN FOLILCO LAFQUEN</t>
  </si>
  <si>
    <t>CONSERVACION DE EQUIPAMIENTO TECNOLOGICO PLAZA DE PEAJE LAS RAICES 2021</t>
  </si>
  <si>
    <t xml:space="preserve">CONSERVACION CAMINOS PLAN INDÍGENA REGIÓN DE LA ARAUCANIA 2020 PLAN DE RECUPERACION </t>
  </si>
  <si>
    <t>MEJORAMIENTO T-210: CRUCE RUTA 5-CIRUELOS- PUREO</t>
  </si>
  <si>
    <t>MEJORAMIENTO T-217, CRUCE RUTA 5 - CIRUELOS - PUMILLAHUE</t>
  </si>
  <si>
    <t>CONSTRUCCION MEJORAMIENTO CONSTRUCCIÒN RED INTERLAGOS SEGUNDA ETAPA, REGIÓN DE LOS RÌOS</t>
  </si>
  <si>
    <t xml:space="preserve">40035380-0   </t>
  </si>
  <si>
    <t>ANALISIS Y DIAGNOSTICO CONECTIVIDAD VIAL QUILACAHUIN -TRINIDAD</t>
  </si>
  <si>
    <t>REPOSICIÓN DE VARIOS PUENTES REGIÓN DE MAGALLANES</t>
  </si>
  <si>
    <t>MEJORAMIENTO BORDE COSTERO PLAYA LAS MACHAS</t>
  </si>
  <si>
    <t>HABILITACION BORDE COSTERO PENINSULA DE CAVANCHA, IQUIQUE</t>
  </si>
  <si>
    <t>CONSERVACION GLOBAL PLAN DE RECUPERACION OBRAS PORTUARIAS REGION DE TARAPACA</t>
  </si>
  <si>
    <t>30412672-0</t>
  </si>
  <si>
    <t>CONSTRUCCION INFR. PESQUERA ARTESANAL CALETA LA HERRADURA, COQUIMBO</t>
  </si>
  <si>
    <t>CONSERVACION GLOBAL PLAN DE RECUPERACION OBRAS PORTUARIAS REGION DE COQUIMBO</t>
  </si>
  <si>
    <t>40035420-0</t>
  </si>
  <si>
    <t>MEJORAMIENTO PROTECCIÓN COSTERA CALETA PUERTO MANSO</t>
  </si>
  <si>
    <t>CONSERVACION OBRAS PORTUARIAS REGIÓN DE O`HIGGINS, PERIODO 2021-2025.</t>
  </si>
  <si>
    <t>MEJORAMIENTO BORDE COSTERO BUCHUPUREO, COBQUECURA</t>
  </si>
  <si>
    <t>CONSERVACION OBRAS PORTUARIAS MENORES RECUPERACION ECONOMICA REGION BIOBIO</t>
  </si>
  <si>
    <t>40011984-0</t>
  </si>
  <si>
    <t xml:space="preserve">CONSERVACION GLOBAL OBRAS PORTUARIAS REGION DE LA ARAUCANIA </t>
  </si>
  <si>
    <t>40035438-0</t>
  </si>
  <si>
    <t>CONSERVACION OBRAS PORTUARIAS MENORES REGION DE LOS RÍOS PLAN DE RECUPERACION</t>
  </si>
  <si>
    <t>MEJORAMIENTO BORDE COSTERO DE CURACO DE VELEZ</t>
  </si>
  <si>
    <t>REPOSICION INFRAESTRUCTURA PORTUARIA RILAN, COMUNA DE CASTRO</t>
  </si>
  <si>
    <t>40029707-0</t>
  </si>
  <si>
    <t>MEJORAMIENTO RAMPA PUELO COMUNA DE COCHAMO</t>
  </si>
  <si>
    <t>40029708-0</t>
  </si>
  <si>
    <t>CONSTRUCCION INFRAESTRUCTURA PORTUARIA EN TENGLO</t>
  </si>
  <si>
    <t>CONSERVACION Y REPARACION DE DRAGAS Y EQUIPOS</t>
  </si>
  <si>
    <t>26000010-0</t>
  </si>
  <si>
    <t>CONSERVACION DE INSTALACIONES, EQUIPAMIENTO Y OPERACIÓN NAVES LAGO GENERAL CARRERA AYSÉN</t>
  </si>
  <si>
    <t>40035437-0</t>
  </si>
  <si>
    <t>CONSERVACION GLOBAL OBRAS PORTUARIAS REGIÓN DE MAGALLANES PLAN DE RECUPERACION</t>
  </si>
  <si>
    <t>40032168-0</t>
  </si>
  <si>
    <t xml:space="preserve">CONSERVACION RUTINARIA SECTOR PLATAFORMA COMERCIAL AP. DIEGO ARACENA, PLAN DE RECUPERACION </t>
  </si>
  <si>
    <t>40030902-0</t>
  </si>
  <si>
    <t xml:space="preserve">CONSERVACION MAYOR ÁREA DE MOVIMIENTO AERÓDROMO LAS BREAS TALTAL </t>
  </si>
  <si>
    <t>40030904-0</t>
  </si>
  <si>
    <t xml:space="preserve">CONSERVACION RUTINARIA AEROPUERTO EL LOA, CALAMA. PLAN DE RECUPERACION </t>
  </si>
  <si>
    <t>40030907-0</t>
  </si>
  <si>
    <t xml:space="preserve">CONSERVACION RUTINARIA AEROPUERTO ANDRÉS SABELLA, ANTOFAGASTA. PLAN DE RECUPERACION </t>
  </si>
  <si>
    <t>40031192-0</t>
  </si>
  <si>
    <t xml:space="preserve">CONSERVACION RUTINARIA AERODROMO PEDRO VILLARROEL, COMBARBALA, PLAN DE RECUPERACION </t>
  </si>
  <si>
    <t>40033178-0</t>
  </si>
  <si>
    <t xml:space="preserve">CONSERVACION MAYOR AERODROMO EL TUQUI, OVALLE, PLAN DE RECUPERACION </t>
  </si>
  <si>
    <t>30100481-0</t>
  </si>
  <si>
    <t>MEJORAMIENTO SISTEMA DE DRENAJES AEROPUERTO AMB, REGION METROPOLITANA</t>
  </si>
  <si>
    <t>CONSERVACION PLATAFORMA ESTAC.. DE AVIONES Y RODAJES ASOCIADOS AP. AMB, PLAN DE RECUPERACIÓN</t>
  </si>
  <si>
    <t>CONSERVACION MAYOR PISTA 17L 35R Y RODAJES ASOCIADOS AEROPUERTO AMB, PLAN DE RECUPERACIÓN</t>
  </si>
  <si>
    <t>40032227-0</t>
  </si>
  <si>
    <t xml:space="preserve">CONSERVACION GLOBAL PEQUEÑOS AERODROMOS REGION DE O'HIGGINS, PLAN DE RECUPERACION </t>
  </si>
  <si>
    <t>30446422-0</t>
  </si>
  <si>
    <t>MEJORAMIENTO INTEGRAL AERÓDROMO EL BOLDO DE CAUQUENES, VII REGION</t>
  </si>
  <si>
    <t>HELIPUERTOS/PUNTOS DE POSADA</t>
  </si>
  <si>
    <t>40031269-0</t>
  </si>
  <si>
    <t xml:space="preserve">CONSERVACION RED PUNTOS DE POSADA REGIÓN DEL MAULE - PLAN DE RECUPERACIÓN </t>
  </si>
  <si>
    <t>40030766-0</t>
  </si>
  <si>
    <t xml:space="preserve">CONSERVACION AERÓDROMO BERNARDO O´HIGGINS DE CHILLÁN </t>
  </si>
  <si>
    <t>CONSERVACION MAYOR INFRAESTRUCTURA HORIZONTAL AEROPUERTO CARRIEL SUR, PLAN DE RECUPERACIÓN.</t>
  </si>
  <si>
    <t>40030715-0</t>
  </si>
  <si>
    <t>CONSERVACION RUTINARIA AEROPUERTO CARRIEL SUR</t>
  </si>
  <si>
    <t>30237972-0</t>
  </si>
  <si>
    <t>AMPLIACIÓN ÁREA TERMINAL AD. DE MOCOPULLI, CHILOE</t>
  </si>
  <si>
    <t>CONSERVACION RUTINARIA AERODROMO CABO 1° JUAN ROMAN - PTO AYSEN</t>
  </si>
  <si>
    <t>MEJORAMIENTO ÁREA DE MOVIMIENTO AEROPUERTO PRESIDENTE IBÁÑEZ R 12</t>
  </si>
  <si>
    <t>DIAGNOSTICO AUSCULTACION PAV. AEROPORTUARIO RED PRIMARIA ZONA CENTRO.</t>
  </si>
  <si>
    <t>CACHAPOAL, CARDENAL CARO, SANTIAGO</t>
  </si>
  <si>
    <t>RANCAGUA, PICHILEMU, VITACURA</t>
  </si>
  <si>
    <t>Dirección General de Obras Públicas - FET-COVID-19</t>
  </si>
  <si>
    <t>CONSTRUCCION SISTEMA AGUA POTABLE RURAL VERDES CAMPIÑAS CALAMA</t>
  </si>
  <si>
    <t>MEJORAMIENTO SISTEMA APR TULAHUÉN COMUNA DE MONTE PARIA</t>
  </si>
  <si>
    <t>40031392-0</t>
  </si>
  <si>
    <t>CONSERVACION OBRAS POR SEQUÍA REGIÓN DE COQUIMBO. POZOS DE AGUA POTABLE PROVINCIA DE CHOAPA</t>
  </si>
  <si>
    <t>40035369-0</t>
  </si>
  <si>
    <t>CONSERVACION SISTEMA DE APR EL PORVENIR, COMUNA DE OVALLE COMUNA DE OVALLE</t>
  </si>
  <si>
    <t>40035406-0</t>
  </si>
  <si>
    <t>CONSERVACION SISTEMA DE A.P. RURAL NUEVA AURORA COMUNA DE OVALLE</t>
  </si>
  <si>
    <t>40035442-0</t>
  </si>
  <si>
    <t>CONSERVACION SISTEMA DE A.P. RURAL COLLIGUAY COMUNA DE MONTE PATRIA</t>
  </si>
  <si>
    <t>40035444-0</t>
  </si>
  <si>
    <t>CONSERVACION  SISTEMA APR LA HIGUERA, COMUNA DE LA SERENA COMUNA DE LA HIGUERA</t>
  </si>
  <si>
    <t>LA HIGUERA</t>
  </si>
  <si>
    <t>40035446-0</t>
  </si>
  <si>
    <t>CONSERVACION  SISTEMA DE A.P. RURAL CALETA HORNOS COMUNA DE LA HIGUERA</t>
  </si>
  <si>
    <t>40035448-0</t>
  </si>
  <si>
    <t>CONSERVACION SISTEMA DE A.P. RURAL CHUNGUNGO COMUNA DE LA HIGUERA</t>
  </si>
  <si>
    <t>30103535-0</t>
  </si>
  <si>
    <t>MEJORAMIENTO SERVICIO APR EL CARMEN LA LIGUA</t>
  </si>
  <si>
    <t>40020457-0</t>
  </si>
  <si>
    <t>INSTALACION SISTEMA AGUA POTABLE RURAL MAITEN LARGO V REGION</t>
  </si>
  <si>
    <t>AMPLIACIÓN Y MEJORAMIENTO EL BOLLENAR, COMUNA DE MELIPILLA</t>
  </si>
  <si>
    <t>MEJORAMIENTO  Y AMPLIACIÓN COLONIA KENNEDY PAINE</t>
  </si>
  <si>
    <t>AMPLIACIÓN Y MEJORAMIENTO APR GACITUA, COMUNA DE ISLA DE MAIPO</t>
  </si>
  <si>
    <t>MEJORAMIENTO SISTEMA APR OLIVAR BAJO, RINCÓN EL ABRA, OLIVAR</t>
  </si>
  <si>
    <t>40035548-0</t>
  </si>
  <si>
    <t>CONSERVACION SERVICIO SANITARIO RURAL LA ESTRELLA LA ESTRELLA</t>
  </si>
  <si>
    <t>LA ESTRELLA</t>
  </si>
  <si>
    <t>CONSTRUCCIÓN SERVICIO DE APR DE TREHUALEMU, COMUNA DE EL CARMEN</t>
  </si>
  <si>
    <t>CONSTRUCCIÓN SERVICIO DE APR DE LA CABAÑA SANTA TERESA TRES RANCHOS, COMUNA YUNGAY</t>
  </si>
  <si>
    <t>CONSTRUCCIÓN SERVICIO DE APR DE QUIEBRAFRENOS, COMUNA DE LAJA</t>
  </si>
  <si>
    <t>CONSERVACION SISTEMA SANITARIO RURAL LLONCAO PAICAVI, COMUNA DE CAÑETE</t>
  </si>
  <si>
    <t>REPOSICIÓN PARCIAL SISTEMA APR TRIHUECHE Y AMPLIACIÓN A VILLA BALDOMERO, NUEVA IMPERIAL</t>
  </si>
  <si>
    <t>REPOSICIÓN SISTEMA APR TRANAPUENTE, COMUNA DE CARAHUE</t>
  </si>
  <si>
    <t>REPOSICIÓN SAPR ENTRE RÍOS, COMUNA DE NUEVA IMPERIAL</t>
  </si>
  <si>
    <t>AMPLIACIÓN Y MEJORAMIENTO SERVICIO APR NONTUELA, FUTRONO</t>
  </si>
  <si>
    <t>AMPLIACIÓN Y MEJORAMIENTO DEL SERVICIO DE APR ESTACIÓN MARIQUINA, MARIQUINA</t>
  </si>
  <si>
    <t>CONSTRUCCIÓN DEL SERVICIO DE AGUA POTABLE RURAL DE LA JUNTA, LAGO RANCO</t>
  </si>
  <si>
    <t>CONSTRUCCION SISTEMA DE AGUA POTABLE RURAL DE HUEMPELEO ALTO BONITO, COMUNA DE FRESIA</t>
  </si>
  <si>
    <t>AMPLIACIÓN Y MEJORAMIENTO SISTEMA DE AGUA POTABLE RURAL DE LLAICHA, COMUNA DE CALBUCO</t>
  </si>
  <si>
    <t>CONSTRUCCION SERVICIO DE AGUA POTABLE RURAL DE ISLA MAILLEN, COMUNA DE PUERTO MONTT</t>
  </si>
  <si>
    <t>40034117-0</t>
  </si>
  <si>
    <t>CONSERVACION CONSERVACION RENOVACION ESTANQUES 2021 Y 2022 REGION DE AYSEN REGION DE AYSEN</t>
  </si>
  <si>
    <t>CONSERVACION - INSTALACION DE TELEMETRIA EN SIST. APR NIVEL NACIONAL 2021-2022</t>
  </si>
  <si>
    <t>40033510-0</t>
  </si>
  <si>
    <t>RESTAURACION ESTANQUES DE AGUA POTABLE RURAL NIVEL NACIONAL</t>
  </si>
  <si>
    <t>Mejoramiento y Ampliación de Sistemas Sanitarios Rurales Afectados por Sequía  2022</t>
  </si>
  <si>
    <t>Conservación sistemas agua potable rural (Circular 33) a nivel nacional</t>
  </si>
  <si>
    <t>29000343-0</t>
  </si>
  <si>
    <t xml:space="preserve">RUTA 5 TRAMO VALLENAR - CALDERA (COMPENSACIONES) </t>
  </si>
  <si>
    <t>790-0</t>
  </si>
  <si>
    <t>RUTA 5 TRAMO VALLENAR - CALDERA (INSPECCIÓN FISCAL)</t>
  </si>
  <si>
    <t>29000605-0</t>
  </si>
  <si>
    <t>-- RUTA NOGALES - PUCHUNCAVÍ (SISTEMA NUEVAS INVERSIONES - COVID)</t>
  </si>
  <si>
    <t>29000606-0</t>
  </si>
  <si>
    <t>-- RUTA 60CH (ASESORÍA DE INSPECCIÓN FISCAL - COVID)</t>
  </si>
  <si>
    <t>29000607-0</t>
  </si>
  <si>
    <t>-- RUTA 60CH (EXPROPIACIONES - COVID)</t>
  </si>
  <si>
    <t>29000608-0</t>
  </si>
  <si>
    <t>803-0</t>
  </si>
  <si>
    <t>-- CAMINO NOGALES - PUCHUNCAVÍ (EXPROPIACIONES - COVID)</t>
  </si>
  <si>
    <t>INFRAESTRUCTURA VIAL INTERURBANA</t>
  </si>
  <si>
    <t>29000549-0</t>
  </si>
  <si>
    <t>CONCESIÓN CONEXIÓN VIAL RUTA 78 HASTA RUTA 68 (EXPROPIACIONES)</t>
  </si>
  <si>
    <t>29000609-0</t>
  </si>
  <si>
    <t>-- CONCESION AMERICO VESPUCIO NOR-PONIENTE (EXPROPIACIONES - COVID)</t>
  </si>
  <si>
    <t>29000624-0</t>
  </si>
  <si>
    <t>--  AMERICO VESPUCIO NOR- PONIENTE AV. EL SALTO RUTA 78 (ASESORÍA DE INSPECCION FISCAL - COVID)</t>
  </si>
  <si>
    <t>29000625-0</t>
  </si>
  <si>
    <t>29000626-0</t>
  </si>
  <si>
    <t>29000627-0</t>
  </si>
  <si>
    <t>29000628-0</t>
  </si>
  <si>
    <t>29000629-0</t>
  </si>
  <si>
    <t>29000268-0</t>
  </si>
  <si>
    <t>RUTA 160, TRAMO TRES PINOS - ACCESO NORTE A CORONEL (COMPENSACIONES)</t>
  </si>
  <si>
    <t>29000613-0</t>
  </si>
  <si>
    <t>29000615-0</t>
  </si>
  <si>
    <t>29000603-0</t>
  </si>
  <si>
    <t>29000610-0</t>
  </si>
  <si>
    <t>29000611-0</t>
  </si>
  <si>
    <t>29000612-0</t>
  </si>
  <si>
    <t>29000617-0</t>
  </si>
  <si>
    <t>29000618-0</t>
  </si>
  <si>
    <t>REDES DE MEDICION</t>
  </si>
  <si>
    <t>40031335-0</t>
  </si>
  <si>
    <t>AMPLIACION DE LA RED PIEZOMÉTRICA DEL RIO COPIAPO, REGION DE ATACAMA</t>
  </si>
  <si>
    <t>30122325-0</t>
  </si>
  <si>
    <t>AMPLIACION RED DE AGUAS SUBTERRANEAS PROVINCIAS MALLECO Y CAUTIN</t>
  </si>
  <si>
    <t>CONSERVACIÓN Y MANTENCIÓN RED HIDROMÉTRICA NACIONAL PLAN DE RECUPERACIÓN</t>
  </si>
  <si>
    <t>CONSERVACIÓN RED DE MEDICIÓN DE PARÁMETROS GLACIOLÓGICOS PLAN DE RECUPERACIÓN</t>
  </si>
  <si>
    <t>CONSERVACIÓN DE LA RED HIDROMETEOROLÓGICA PLAN DE RECUPERACION</t>
  </si>
  <si>
    <t>CONSERVACIÓN RED DE LAGOS PLAN DE RECUPERACION</t>
  </si>
  <si>
    <t>CONSERVACIÓN DE LA RED DE AGUAS SUBTERRÁNEAS PLAN DE RECUPERACION</t>
  </si>
  <si>
    <t>CONSERVACIÓN DE LA RED DE AGUA E HIDROGEOLOGÍA PLAN RECUPERACION</t>
  </si>
  <si>
    <t>CONSERVACION INVENTARIO D° DE AGUA AFECTO PAGO DE PATENTE POR NO USO PLAN RECUPERACION</t>
  </si>
  <si>
    <t>CATASTRO PUBLICO DE AGUAS</t>
  </si>
  <si>
    <t>40032638-0</t>
  </si>
  <si>
    <t>CONSERVACION CONSERVACION INFRAESTRUCTURA INFORMACIÓN D°S DE AGUAS Y ORGANIZACIONES DE USUARIOS INTERRREGIONAL</t>
  </si>
  <si>
    <t>40033272-0</t>
  </si>
  <si>
    <t>CONSERVACION REGISTRO PÚBLICO DE SOLICITUDES DE FISCALIZACIÓN</t>
  </si>
  <si>
    <t>40033273-0</t>
  </si>
  <si>
    <t>CONSERVACION DEL REGISTRO PÚBLICO DE ORGANIZACIONES DE USUARIOS</t>
  </si>
  <si>
    <t>ARICA, CAMARONES, PUTRE, GENERAL LAGOS</t>
  </si>
  <si>
    <t>POZO ALMONTE, CAMIÑA, COLCHANE, HUARA, PICA</t>
  </si>
  <si>
    <t>HUARA, PICA</t>
  </si>
  <si>
    <t>LOS ANDES, PETORCA, QUILLOTA, SAN FELIPE</t>
  </si>
  <si>
    <t>LOS ANDES, LA LIGUA, PETORCA, QUILLOTA, CALERA, SAN FELIPE, LLAILLAY, PUTAENDO</t>
  </si>
  <si>
    <t>TALCA, CURICO, LINARES</t>
  </si>
  <si>
    <t>TALCA, CONSTITUCION, SAN CLEMENTE, CURICO, LINARES, PARRAL</t>
  </si>
  <si>
    <t>CHILLAN, CHILLAN VIEJO, YUNGAY, SAN CARLOS, SAN NICOLAS</t>
  </si>
  <si>
    <t>CONCEPCION, TALCAHUANO, HUALPEN</t>
  </si>
  <si>
    <t>CONCEPCION, BIO BIO</t>
  </si>
  <si>
    <t>CONCEPCION, CORONEL, LOTA, PENCO, TALCAHUANO, LOS ANGELES, LAJA, TUCAPEL</t>
  </si>
  <si>
    <t>ILLAPEL, LOS VILOS</t>
  </si>
  <si>
    <t>COLINA, LAMPA</t>
  </si>
  <si>
    <t>BIO BIO, DIGUILLÍN</t>
  </si>
  <si>
    <t>QUILLECO, CHILLAN, YUNGAY</t>
  </si>
  <si>
    <t>CARAHUE, PUCON, SAAVEDRA, TEODORO SCHMIDT, TOLTEN, VILLARRICA, LONQUIMAY, LUMACO, PUREN</t>
  </si>
  <si>
    <t>COMBARBALA</t>
  </si>
  <si>
    <t>RANCAGUA, CODEGUA, COINCO, COLTAUCO, DOÑIHUE, GRANEROS, LAS CABRAS, MACHALI, MALLOA, MOSTAZAL, OLIVAR, PEUMO, PICHIDEGUA, QUINTA DE TILCOCO, RENGO, REQUINOA, SAN VICENTE, PICHILEMU, LA ESTRELLA, LITUECHE, MARCHIHUE, NAVIDAD, PAREDONES, SAN FERNANDO, CHEPI</t>
  </si>
  <si>
    <t>TALCA, CAUQUENES, CURICO, LINARES</t>
  </si>
  <si>
    <t>TALCA, CONSTITUCION, CUREPTO, EMPEDRADO, MAULE, PELARCO, PENCAHUE, RIO CLARO, SAN CLEMENTE, SAN RAFAEL, CAUQUENES, CHANCO, PELLUHUE, CURICO, HUALAÑE, LICANTEN, MOLINA, RAUCO, ROMERAL, SAGRADA FAMILIA, TENO, VICHUQUEN, LINARES, COLBUN, LONGAVI, PARRAL, RET</t>
  </si>
  <si>
    <t>COPIAPO, HUASCO</t>
  </si>
  <si>
    <t>COPIAPO, CALDERA, VALLENAR</t>
  </si>
  <si>
    <t>NOGALES</t>
  </si>
  <si>
    <t>VALPARAISO, LOS ANDES, QUILLOTA, SAN FELIPE, MARGA MARGA</t>
  </si>
  <si>
    <t>VILLA ALEMANA, LOS ANDES, SAN ESTEBAN, QUILLOTA, CALERA, HIJUELAS, LA CRUZ, SAN FELIPE, CATEMU, LLAILLAY, PANQUEHUE, SANTA MARIA, LIMACHE</t>
  </si>
  <si>
    <t>VALPARAISO, QUILLOTA</t>
  </si>
  <si>
    <t>PUCHUNCAVI, QUINTERO, NOGALES</t>
  </si>
  <si>
    <t>MAIPU, PUDAHUEL</t>
  </si>
  <si>
    <t>Subtítulo 31 Iniciativas de Inversión año 2022</t>
  </si>
  <si>
    <t>40020020-0</t>
  </si>
  <si>
    <t>CONSERVACION MEDIDAS PRIORITARIAS EDIFICIO MOP DE IQUIQUE</t>
  </si>
  <si>
    <t>40013823-0</t>
  </si>
  <si>
    <t>CONSTRUCCION EDIFICIO MINISTERIO OBRAS PUBLICAS REGIÓN DE ÑUBLE</t>
  </si>
  <si>
    <t>40020701-0</t>
  </si>
  <si>
    <t>CONSERVACION ACCESIBILIDAD UNIVERSAL EDIFICIO MOP LOS LAGOS (DS 50)</t>
  </si>
  <si>
    <t>40030513-0</t>
  </si>
  <si>
    <t>CONSERVACION DS -50 EDIFICIO MOP REGION DE AYSÉN</t>
  </si>
  <si>
    <t>30482662-0</t>
  </si>
  <si>
    <t>NORMALIZACION EDIFICIO DE LOS SSPP Y PROVINCIALES MOP XII REGION</t>
  </si>
  <si>
    <t>MAGALLANES, TIERRA DEL FUEGO, ULTIMA ESPERANZA</t>
  </si>
  <si>
    <t>PUNTA ARENAS, PORVENIR, NATALES</t>
  </si>
  <si>
    <t>40020324-0</t>
  </si>
  <si>
    <t>DIAGNOSTICO COMPORTAMIENTO ALUVIONAL DE LAS QUEBRADAS AFLUENTES EN CUENCA RIO LLUTA</t>
  </si>
  <si>
    <t>40025990-0</t>
  </si>
  <si>
    <t>CONSERVACION OBRAS DE RIEGO FISCALES REGION DE COQUIMBO 2020 - 2023 - RECUP</t>
  </si>
  <si>
    <t>40025926-0</t>
  </si>
  <si>
    <t>CONSERVACIÓN RED PRIMARIA DE AGUAS LLUVIAS REGIÓN DE VALPARAÍSO 2020 - 2023 - RECUP</t>
  </si>
  <si>
    <t>40025933-0</t>
  </si>
  <si>
    <t>CONSERVACION RED PRIMARIA DE AGUAS LLUVIAS REGION DE LA ARAUCANIA 2020-2023 RECUP</t>
  </si>
  <si>
    <t>40030492-0</t>
  </si>
  <si>
    <t>CONSERVACION SISTEMA DE RIEGO CANAL LOS PRADOS, REGIÓN DE LA ARAUCANÍA</t>
  </si>
  <si>
    <t>CURACAUTIN</t>
  </si>
  <si>
    <t>40030493-0</t>
  </si>
  <si>
    <t>CONSERVACION SISTEMA DE RIEGO CANAL PILÉN CHICO, REGIÓN DE LA ARAUCANÍA</t>
  </si>
  <si>
    <t>VICTORIA</t>
  </si>
  <si>
    <t>40030495-0</t>
  </si>
  <si>
    <t>CONSERVACION  SISTEMA DE RIEGO CANAL SANTA ELENA, REGIÓN DE LA ARAUCANÍA</t>
  </si>
  <si>
    <t>ANGOL</t>
  </si>
  <si>
    <t>30080195-0</t>
  </si>
  <si>
    <t>REPOSICIÓN RUTA A-27, SECTOR SAN MIGUEL AZAPA - KM 32</t>
  </si>
  <si>
    <t>40027081-0</t>
  </si>
  <si>
    <t>CONSERVACION CAMINOS BASICOS Y SANEAMIENTO REGION DE ARICA Y PARINACOTA 2020 (PLAN RECUPERACION)</t>
  </si>
  <si>
    <t>40029505-0</t>
  </si>
  <si>
    <t>40027832-0</t>
  </si>
  <si>
    <t>CONSERVACION RED VIAL REGION DE TARAPACA 2020 - 2022</t>
  </si>
  <si>
    <t>40027084-0</t>
  </si>
  <si>
    <t>CONSERVACION RED VIAL REGION DE ANTOFAGASTA 2020 (PLAN DE RECUPERACION)</t>
  </si>
  <si>
    <t>ANTOFAGASTA, EL LOA</t>
  </si>
  <si>
    <t>ANTOFAGASTA, TALTAL, CALAMA</t>
  </si>
  <si>
    <t>40027833-0</t>
  </si>
  <si>
    <t>CONSERVACION RED VIAL, REGION DE ANTOFAGASTA 2020 - 2022</t>
  </si>
  <si>
    <t>40027835-0</t>
  </si>
  <si>
    <t>CONSERVACION RED VIAL REGION DE COQUIMBO AÑO 2020 - 2022</t>
  </si>
  <si>
    <t>30106369-0</t>
  </si>
  <si>
    <t>VALPARAISO, SAN ANTONIO</t>
  </si>
  <si>
    <t>CASABLANCA, ALGARROBO</t>
  </si>
  <si>
    <t>40027838-0</t>
  </si>
  <si>
    <t>CONSERVACION RED VIAL REGIÓN DE VALPARAÍSO 2020 - 2022</t>
  </si>
  <si>
    <t>RUTAS INTERREGIONALES</t>
  </si>
  <si>
    <t>40029858-0</t>
  </si>
  <si>
    <t>30241072-0</t>
  </si>
  <si>
    <t>LOLOL</t>
  </si>
  <si>
    <t>40025624-0</t>
  </si>
  <si>
    <t>CONSERVACION SEGURIDAD VIAL EN REGION O`HIGGINS 2020 (PLAN DE RECUPERACIÓN)</t>
  </si>
  <si>
    <t>LITUECHE</t>
  </si>
  <si>
    <t>30122001-0</t>
  </si>
  <si>
    <t>LINARES, LONGAVI</t>
  </si>
  <si>
    <t>40025508-0</t>
  </si>
  <si>
    <t>NINHUE, PORTEZUELO</t>
  </si>
  <si>
    <t>40027842-0</t>
  </si>
  <si>
    <t>CONSERVACION RED VIAL REGION DEL BIO BIO 2020</t>
  </si>
  <si>
    <t>40030515-0</t>
  </si>
  <si>
    <t>CONSERVACION PASADAS URBANAS REGION DEL BIOBIO GLOSA 7</t>
  </si>
  <si>
    <t>40027817-0</t>
  </si>
  <si>
    <t>CONSERVACION RED VIAL REGION DE LA ARAUCANIA 2020-2022</t>
  </si>
  <si>
    <t>40029650-0</t>
  </si>
  <si>
    <t>CONSERVACION RED VIAL REGIO DE LA ARAUCANIA 2021 GLOSA 7 URBANA</t>
  </si>
  <si>
    <t>CARAHUE, GALVARINO, GORBEA, SAAVEDRA, TEODORO SCHMIDT, ANGOL, ERCILLA, LOS SAUCES, LUMACO, PUREN</t>
  </si>
  <si>
    <t>30132448-0</t>
  </si>
  <si>
    <t>40027826-0</t>
  </si>
  <si>
    <t>CONSERVACION RED VIAL LOS RIOS 2020</t>
  </si>
  <si>
    <t>40035380-0</t>
  </si>
  <si>
    <t>30131861-0</t>
  </si>
  <si>
    <t>ANCUD</t>
  </si>
  <si>
    <t>30319122-0</t>
  </si>
  <si>
    <t>40007464-0</t>
  </si>
  <si>
    <t>OSORNO, PUERTO OCTAY</t>
  </si>
  <si>
    <t>40023736-0</t>
  </si>
  <si>
    <t>CONSERVACION CAMINOS POR GLOSA 7, REGION DE LOS LAGOS 2020 (PLAN DE RECUPERACIÓN)</t>
  </si>
  <si>
    <t>30231173-0</t>
  </si>
  <si>
    <t>40027823-0</t>
  </si>
  <si>
    <t>CONSERVACION RED VIAL REGION DE MAGALLANES 2020</t>
  </si>
  <si>
    <t>40029507-0</t>
  </si>
  <si>
    <t>CONSERVACION DE SEGURIDAD VIAL EN ZONAS DE ESCUELA 2020</t>
  </si>
  <si>
    <t>40027031-0</t>
  </si>
  <si>
    <t>CONSERVACION GLOBAL PLAN RECUPERACIÓN OBRAS PORTUARIAS REGIÓN DE ANTOFAGASTA</t>
  </si>
  <si>
    <t>ANTOFAGASTA, TOCOPILLA</t>
  </si>
  <si>
    <t>ANTOFAGASTA, MEJILLONES, TALTAL, TOCOPILLA</t>
  </si>
  <si>
    <t>30486144-0</t>
  </si>
  <si>
    <t>40025410-0</t>
  </si>
  <si>
    <t>40030955-0</t>
  </si>
  <si>
    <t xml:space="preserve">CONSERVACION RUTINARIA AERÓDROMO GENERAL FREIRE DE CURICÓ, REGIÓN DEL MAULE. PLAN DE RECUPERACIÓN </t>
  </si>
  <si>
    <t>ATENCIÓN PRIMARIA</t>
  </si>
  <si>
    <t>EDUCACIÓN BÁSICA</t>
  </si>
  <si>
    <t>OBRAS MEDIANAS DE RIEGO Y DRENAJE</t>
  </si>
  <si>
    <t>ALUVIONES</t>
  </si>
  <si>
    <t>CONSERVACION DE RIBERAS</t>
  </si>
  <si>
    <t>ACCESO A CAMINOS NACIONALES</t>
  </si>
  <si>
    <t>MEJORAMIENTOS URBANOS MENORES</t>
  </si>
  <si>
    <t>CAMINOS BÁSICOS</t>
  </si>
  <si>
    <t>RED VIAL BASICA</t>
  </si>
  <si>
    <t>CONTRATOS POR NIVEL DE SERVICIO</t>
  </si>
  <si>
    <t>RED VIAL COMUNAL</t>
  </si>
  <si>
    <t>PASOS PRIORIZADOS</t>
  </si>
  <si>
    <t>RUTA ALTIPLANICA</t>
  </si>
  <si>
    <t>PUENTES</t>
  </si>
  <si>
    <t>CONECTIVIDAD INTRAREGIONAL</t>
  </si>
  <si>
    <t>PEAJE</t>
  </si>
  <si>
    <t>PASARELAS</t>
  </si>
  <si>
    <t>SEGURIDAD VIAL</t>
  </si>
  <si>
    <t>DESARROLLO SOCIAL Y APOYO A COMUNIDADES</t>
  </si>
  <si>
    <t>PLAN INDIGENA</t>
  </si>
  <si>
    <t>LONGITUDINAL COSTERO</t>
  </si>
  <si>
    <t>ACCESO A AREAS COSTERAS</t>
  </si>
  <si>
    <t>DESARROLLO DE LA VIALIDAD COMO APOYO A SECTORES PRODUCTIVOS</t>
  </si>
  <si>
    <t>TURISTICA</t>
  </si>
  <si>
    <t>CALETAS PEQUEÑAS</t>
  </si>
  <si>
    <t>INFRAESTRUCTURA PORTUARIA DE PROTECCION DE RIBERA</t>
  </si>
  <si>
    <t>INFRAESTRUCTURA PORTUARIA DE CONEXION</t>
  </si>
  <si>
    <t>MARITIMA</t>
  </si>
  <si>
    <t>CONSERVACION DE DRAGAS Y MAQUINARIAS</t>
  </si>
  <si>
    <t>RED PRIMARIA</t>
  </si>
  <si>
    <t>PEQUEÑOS AERODROMOS</t>
  </si>
  <si>
    <t>PUNTOS DE POSADA</t>
  </si>
  <si>
    <t>RED SECUNDARIA</t>
  </si>
  <si>
    <t>MEJORAMIENTO Y AMPLIACION DE SERVICIOS EXISTENTES</t>
  </si>
  <si>
    <t>COMPENSACIONES</t>
  </si>
  <si>
    <t>INSPECCION FISCAL</t>
  </si>
  <si>
    <t>INVERSION</t>
  </si>
  <si>
    <t>INVERSIÓN</t>
  </si>
  <si>
    <t>EVALUACIÓN DEL RECURSO HÍDRICO</t>
  </si>
  <si>
    <t>MANTENCIÓN Y OPERACIÓN DE LA RED</t>
  </si>
  <si>
    <t>DERECHOS DE AGUAS Y DENUNCIAS</t>
  </si>
  <si>
    <t>DERECHOS DE APROVECHAMIENTO DE AGUAS</t>
  </si>
  <si>
    <t>SUBPROGRAMA</t>
  </si>
  <si>
    <t>40020200-0</t>
  </si>
  <si>
    <t>DIAGNOSTICO COMPORTAMIENTO ALUVIONAL QUEBRADAS AFLUENTES, CUENCA RIO SAN JOSE</t>
  </si>
  <si>
    <t>40020201-0</t>
  </si>
  <si>
    <t>DIAGNOSTICO COMPORTAMIENTO ALUVIONAL QUEBRADAS AFLUENTES, CUENCA QUEBRADA VITOR</t>
  </si>
  <si>
    <t>40020202-0</t>
  </si>
  <si>
    <t>DIAGNOSTICO COMPORTAMIENTO ALUVIONAL DE LAS QUEBRADAS AFLUENTES A LA CUENCA CAMARONES</t>
  </si>
  <si>
    <t>CAMARONES</t>
  </si>
  <si>
    <t>40029466-0</t>
  </si>
  <si>
    <t>CONSERVACION DE OBRAS DE CONTROL ALUVIONAL DE LA II REG, 2020-2022 - RECUP</t>
  </si>
  <si>
    <t>40033732-0</t>
  </si>
  <si>
    <t>CONSERVACION SISTEMA DE RIEGO TRANQUE CHINCOLCO, COMUNA DE PETORCA, REGIÓN DE VALPO - RECUP</t>
  </si>
  <si>
    <t>40025953-0</t>
  </si>
  <si>
    <t>CONSERVACIÓN DE RIBERAS REGIÓN DE ÑUBLE 2020 - 2023 - RECUP</t>
  </si>
  <si>
    <t>30086978-0</t>
  </si>
  <si>
    <t>CONSTRUCCION OBRA DE REGULACION Y SEDIMENTACION EN RIO ANDALIEN</t>
  </si>
  <si>
    <t>40036991-0</t>
  </si>
  <si>
    <t>CONSERVACION CANAL CHUFQUEN LA ARAUCANÍA</t>
  </si>
  <si>
    <t>40037012-0</t>
  </si>
  <si>
    <t>CONSERVACION CANAL ALLIPEN, REGION DE LA ARAUCANIA - RECUP LA ARAUCANÍA</t>
  </si>
  <si>
    <t>40037013-0</t>
  </si>
  <si>
    <t>CONSERVACION CANAL BOQUIHUE LA ARAUCANÍA</t>
  </si>
  <si>
    <t>CONSERVACION SANEAMIENTO RUTA A-23, SECTOR: CRUCE RUTA 11 CH - CRUCE RUTA A-93, 2020</t>
  </si>
  <si>
    <t>MEJORAMIENTO RUTA F-840 LAS DICHAS-MIRASOL COM. CASABLANCA-ALGARROBO</t>
  </si>
  <si>
    <t>MEJORAMIENTO RUTA F-100-G, SECTOR PELUMPEN (RUTA F-660) - PUENTE LO CHAPARRO, COM. OLMUE</t>
  </si>
  <si>
    <t>REPOSICION PUENTE QUIAHUE 1, RUTA I-572, KM 4.3, LOLOL</t>
  </si>
  <si>
    <t>CONSTRUCCIÓN RUTA PRECORDILLERANA SECTOR: RUTA L-11- RUTA L-535 Y PUENTE ACHIBUENO</t>
  </si>
  <si>
    <t>MEJORAMIENTO RUTA INTERCOMUNAL DE SECANO INTERIOR DE ÑUBLE</t>
  </si>
  <si>
    <t>MEJORAMIENTO RUTA 208 LA UNION -RAPACO</t>
  </si>
  <si>
    <t>MEJORAMIENTO RUTAS W-160; W-120. SECTOR: HUICHA - CAULIN, CHILOÉ</t>
  </si>
  <si>
    <t>MEJORAMIENTO CBI RUTAW-883,C: CRUCE LONGITUDINAL DIAZ LIRA, SECTOR: PUREO - APECHE, CHILOÉ</t>
  </si>
  <si>
    <t>REPOSICIÓN PUENTE CANCURA EN RUTA U-55-V COMUNAS DE PUERTO OCTAY Y OSORNO</t>
  </si>
  <si>
    <t>MEJORAMIENTO CAMINOS VARIOS EN COMUNA DE COYHAIQUE</t>
  </si>
  <si>
    <t>40038140-0</t>
  </si>
  <si>
    <t xml:space="preserve">CONSERVACION PASEO COSTERO PLAYA CORAZONES - ARICA </t>
  </si>
  <si>
    <t>40038142-0</t>
  </si>
  <si>
    <t xml:space="preserve">CONSERVACION ISTMO EX ISLA DEL ALACRÁN - ARICA </t>
  </si>
  <si>
    <t>40038129-0</t>
  </si>
  <si>
    <t xml:space="preserve">CONSERVACION BORDES COSTEROS COMUNA DE CALDERA </t>
  </si>
  <si>
    <t>40038131-0</t>
  </si>
  <si>
    <t xml:space="preserve">CONSERVACION CALETAS PESQUERAS COMUNA DE CHAÑARAL </t>
  </si>
  <si>
    <t>30426376-0</t>
  </si>
  <si>
    <t>CONSTRUCCION INFRAESTRUCTURA PESQUERA ARTESANAL CALETA TALCA, OVALLE</t>
  </si>
  <si>
    <t>CONSTRUCCION BORDE FLUVIAL RIO LINGUE SECTOR MEHUIN COMUNA MARIQUINA</t>
  </si>
  <si>
    <t>CONSTRUCCION INFRAESTRUCTURA TURÍSTICA LAGO RANCO COMUNA DE LAGO RANCO</t>
  </si>
  <si>
    <t>40037605-0</t>
  </si>
  <si>
    <t xml:space="preserve">CONSERVACION NAVES REGIÓN DE LOS RÍOS AÑO 2022 </t>
  </si>
  <si>
    <t>40037606-0</t>
  </si>
  <si>
    <t xml:space="preserve">CONSERVACION DRAGA ERNESTO PINTO LAGARRIGUE AÑO 2022 </t>
  </si>
  <si>
    <t>40038132-0</t>
  </si>
  <si>
    <t xml:space="preserve">CONSERVACION INFRAESTRUCTURA PESQUERA Y DE CONECTIVIDAD DE PUERTO NATALES </t>
  </si>
  <si>
    <t>40038133-0</t>
  </si>
  <si>
    <t xml:space="preserve">CONSERVACION CALETA PESQUERA PUERTO WILLIAMS - 2022 </t>
  </si>
  <si>
    <t>ANTARTICA CHILENA</t>
  </si>
  <si>
    <t>CABO DE HORNOS</t>
  </si>
  <si>
    <t>40034085-0</t>
  </si>
  <si>
    <t>CONSERVACION SISTEMA DE APR LA ISLITA</t>
  </si>
  <si>
    <t>40029371-0</t>
  </si>
  <si>
    <t>CONSERVACION SISTEMA APR  CHUMACO REQUÍNOA</t>
  </si>
  <si>
    <t>REQUINOA</t>
  </si>
  <si>
    <t>40011145-0</t>
  </si>
  <si>
    <t>MEJORAMIENTO Y AMPLIACIÓN SISTEMA APR LAS LOMAS, SAN CLEMENTE</t>
  </si>
  <si>
    <t>40029484-0</t>
  </si>
  <si>
    <t>CONSERVACION DIRECCION OBRAS HIDRAULICAS CAÑETE</t>
  </si>
  <si>
    <t>40029310-0</t>
  </si>
  <si>
    <t>CONSERVACION SISTEMA APR LA CHACRA, COMUNA DE CASTRO</t>
  </si>
  <si>
    <t>40029321-0</t>
  </si>
  <si>
    <t>CONSERVACION SISTEMA DE APR VILLA O´HIGGINS REGIÓN DE AYSÉN</t>
  </si>
  <si>
    <t>CORONEL, SAN PEDRO DE LA PAZ</t>
  </si>
  <si>
    <t>CARAHUE, CUNCO, CURARREHUE, FREIRE, GALVARINO, GORBEA, LAUTARO, LONCOCHE, MELIPEUCO, NUEVA IMPERIAL, PADRE LAS CASAS, PERQUENCO, PITRUFQUEN, PUCON, SAAVEDRA, TEODORO SCHMIDT, TOLTEN, VILCUN</t>
  </si>
  <si>
    <t>CURARREHUE</t>
  </si>
  <si>
    <t>AYSEN, CAPITAN PRAT, GENERAL CARRERA</t>
  </si>
  <si>
    <t>30426876-0</t>
  </si>
  <si>
    <t>CONSTRUCCION INFR. PESQUERA ARTESANAL CALETA TALQUILLA OVALLE</t>
  </si>
  <si>
    <t>40036726-0</t>
  </si>
  <si>
    <t>CONSERVACION ESTANQUES METÁLICOS COMUNA DE VALLENAR Y FREIRINA COMUNA DE VALLENAR Y FREIRINA</t>
  </si>
  <si>
    <t>40037699-0</t>
  </si>
  <si>
    <t>CONSERVACION ESTANQUE METALICO SSR CACHIYUYO, HDA. BUENA ESPERANZA Y PERALES VIEJOS VALLENAR COMUNA DE VALLENAR</t>
  </si>
  <si>
    <t>VALLENAR</t>
  </si>
  <si>
    <t>40029412-0</t>
  </si>
  <si>
    <t>CONSERVACION SSR EL ÑILHUE CATEMU</t>
  </si>
  <si>
    <t>SAN FELIPE</t>
  </si>
  <si>
    <t>CATEMU</t>
  </si>
  <si>
    <t>40030010-0</t>
  </si>
  <si>
    <t>CONSERVACION SISTEMA APR QUELENTARO LITUECHE</t>
  </si>
  <si>
    <t>40036962-0</t>
  </si>
  <si>
    <t>CONSERVACION HABILITACIÓN NUEVA FUENTE SSR LA GONZALINA, RANCAGUA RANCAGUA</t>
  </si>
  <si>
    <t>40030359-0</t>
  </si>
  <si>
    <t>CONSERVACION SISTEMAS DE APR POR SEQUÍA AÑO 2021-2022, REGIÓN DEL MAULE REGIÓN DEL MAULE</t>
  </si>
  <si>
    <t>40029352-0</t>
  </si>
  <si>
    <t>CONSERVACION SSR BERNARDO O´HIGGINS, COIHUECO COMUNA DE COIHUECO</t>
  </si>
  <si>
    <t>40029353-0</t>
  </si>
  <si>
    <t>CONSERVACION SSR GENERAL CRUZ, PEMUCO COMUNA DE PEMUCO</t>
  </si>
  <si>
    <t>PEMUCO</t>
  </si>
  <si>
    <t>40029357-0</t>
  </si>
  <si>
    <t>CONSERVACION SSR SAN MIGUEL DIGUILLÍN, PEMUCO COMUNA DE PEMUCO</t>
  </si>
  <si>
    <t>40029295-0</t>
  </si>
  <si>
    <t>CONSERVACION SISTEMA SANITARIO RURAL CALETA LAS PEÑAS ARAUCO</t>
  </si>
  <si>
    <t>40029299-0</t>
  </si>
  <si>
    <t>CONSERVACION SISTEMA SANITARIO RURAL EL PROGRESO CABRERO</t>
  </si>
  <si>
    <t>CABRERO</t>
  </si>
  <si>
    <t>40029482-0</t>
  </si>
  <si>
    <t>CONSERVACION DIRECCION DE OBRAS HIDRAULICAS CAÑETE</t>
  </si>
  <si>
    <t>40023867-0</t>
  </si>
  <si>
    <t>CONSTRUCCIÓN SERVICIO DE APR DE CATRIPULLI, VALDIVIA</t>
  </si>
  <si>
    <t>40029428-0</t>
  </si>
  <si>
    <t>CONSERVACION SERVICIO DE APR DE TREHUACO COMUNA DE RÍO BUENO</t>
  </si>
  <si>
    <t>40029433-0</t>
  </si>
  <si>
    <t>CONSERVACION SERVICIO DE APR DE QUIMÁN COMUNA DE FUTRONO</t>
  </si>
  <si>
    <t>40029435-0</t>
  </si>
  <si>
    <t>CONSERVACION SERVICIO DE APR DE SANTA FILOMENA 2 COMUNA DE PAILLACO</t>
  </si>
  <si>
    <t>PAILLACO</t>
  </si>
  <si>
    <t>40029443-0</t>
  </si>
  <si>
    <t>CONSERVACION SERVICIO DE APR DE NELTUME COMUNA DE PANGUIPULLI</t>
  </si>
  <si>
    <t>40018435-0</t>
  </si>
  <si>
    <t>CONSTRUCCIÓN SISTEMA DE AGUA POTABLE RURAL DE CHUYAQUEN, COMUNA DE MAULLÍN</t>
  </si>
  <si>
    <t>MAULLIN</t>
  </si>
  <si>
    <t>40029329-0</t>
  </si>
  <si>
    <t>CONSERVACION SISTEMA DE APR RAÚL MARÍN, REGIÓN DE AYSÉN COMUNA DE CISNES</t>
  </si>
  <si>
    <t>40029343-0</t>
  </si>
  <si>
    <t>CONSERVACION  SISTEMA DE APR PUERTO BERTRAND, REGIÓN DE AYSÉN COMUNA DE CHILE CHICO</t>
  </si>
  <si>
    <t>CHILE CHICO</t>
  </si>
  <si>
    <t>40029347-0</t>
  </si>
  <si>
    <t>CONSERVACION SISTEMA DE APR ALTO BAGUALES, REGIÓN DE AYSÉN COMUNA DE COIHAYQUE</t>
  </si>
  <si>
    <t>SIN_BIP6</t>
  </si>
  <si>
    <t>PD1</t>
  </si>
  <si>
    <t>SIN_BIP5</t>
  </si>
  <si>
    <t>SIN_BIP9</t>
  </si>
  <si>
    <t>SIN_BIP7</t>
  </si>
  <si>
    <t>30361828-0</t>
  </si>
  <si>
    <t>CONSTRUCCION PLAYA SECTOR CENTRO, TALTAL</t>
  </si>
  <si>
    <t>SIN_BIP1</t>
  </si>
  <si>
    <t>40038963-0</t>
  </si>
  <si>
    <t xml:space="preserve">CONSERVACION AERÓDROMO ZAPAHUIRA COMUNA DE PUTRE, PLAN DE RECUPERACION </t>
  </si>
  <si>
    <t>SIN_BIP2</t>
  </si>
  <si>
    <t>SIN_BIP3</t>
  </si>
  <si>
    <t>SIN_BIP8</t>
  </si>
  <si>
    <t>PD2</t>
  </si>
  <si>
    <t>PD3</t>
  </si>
  <si>
    <t>SIN_BIP4</t>
  </si>
  <si>
    <t>Presupuesto vigente  y ejecutado al cierre de Mayo. Financiamiento Fet - Covid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</si>
</sst>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9"/>
      <name val="Open Sans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FFFF"/>
      <name val="Open Sans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93B6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50698B"/>
      </right>
      <top/>
      <bottom style="thin">
        <color rgb="FF50698B"/>
      </bottom>
    </border>
    <border>
      <left/>
      <right/>
      <top/>
      <bottom style="thin">
        <color rgb="FF50698B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1" fillId="0" borderId="10" xfId="53" applyFont="1" applyFill="1" applyBorder="1" applyAlignment="1">
      <alignment vertical="top" wrapText="1"/>
      <protection/>
    </xf>
    <xf numFmtId="3" fontId="1" fillId="0" borderId="10" xfId="53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64" fontId="1" fillId="0" borderId="10" xfId="53" applyNumberFormat="1" applyFont="1" applyFill="1" applyBorder="1" applyAlignment="1">
      <alignment horizontal="center" vertical="top" wrapText="1"/>
      <protection/>
    </xf>
    <xf numFmtId="164" fontId="3" fillId="0" borderId="10" xfId="53" applyNumberFormat="1" applyFont="1" applyFill="1" applyBorder="1" applyAlignment="1">
      <alignment horizontal="center" vertical="top" wrapText="1"/>
      <protection/>
    </xf>
    <xf numFmtId="164" fontId="0" fillId="0" borderId="0" xfId="0" applyNumberFormat="1" applyAlignment="1">
      <alignment horizontal="center"/>
    </xf>
    <xf numFmtId="3" fontId="38" fillId="0" borderId="10" xfId="0" applyNumberFormat="1" applyFont="1" applyBorder="1" applyAlignment="1">
      <alignment/>
    </xf>
    <xf numFmtId="0" fontId="39" fillId="33" borderId="11" xfId="0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top" wrapText="1"/>
      <protection/>
    </xf>
    <xf numFmtId="0" fontId="39" fillId="33" borderId="12" xfId="0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vertical="top" wrapText="1"/>
      <protection/>
    </xf>
    <xf numFmtId="0" fontId="3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numFmt numFmtId="3" formatCode="#,##0"/>
      <border/>
    </dxf>
    <dxf>
      <alignment vertical="center" wrapText="1" readingOrder="0"/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P505" sheet="BASE_COVID_2022 "/>
  </cacheSource>
  <cacheFields count="16">
    <cacheField name="SERVICIO">
      <sharedItems containsMixedTypes="0" count="12">
        <s v="Secretaría y Administración General - FET-COVID-19"/>
        <s v="Dirección de Arquitectura - FET-COVID-19"/>
        <s v="Dirección de Obras Hidráulicas - FET-COVID-19"/>
        <s v="Dirección de Vialidad - FET-COVID-19"/>
        <s v="Dirección de Obras Portuarias - FET-COVID-19"/>
        <s v="Dirección de Aeropuertos - FET-COVID-19"/>
        <s v="Dirección General de Obras Públicas - FET-COVID-19"/>
        <s v="Dirección de Planeamiento - FET-COVID-19"/>
        <s v="Agua Potable Rural - FET-COVID-19"/>
        <s v="Dirección General de Concesiones de Obras Públicas - FET-COVID-19"/>
        <s v="Dirección General de Aguas - FET-COVID-19"/>
        <s v="Administración y Ejecución de Obras Públicas - FET-COVID-19"/>
      </sharedItems>
    </cacheField>
    <cacheField name="REGION">
      <sharedItems containsMixedTypes="0" count="19">
        <s v="Interregional"/>
        <s v=""/>
        <s v="Tarapacá"/>
        <s v="Atacama"/>
        <s v="Coquimbo"/>
        <s v="Ñuble"/>
        <s v="La Araucanía"/>
        <s v="Los Ríos"/>
        <s v="Los Lagos"/>
        <s v="Aysén"/>
        <s v="Magallanes y A Ch"/>
        <s v="Arica y Parinacota"/>
        <s v="Antofagasta"/>
        <s v="Valparaíso"/>
        <s v="Metropolitana"/>
        <s v=" O'Higgins"/>
        <s v="Maule"/>
        <s v="Biobío"/>
        <s v="FONDOS SIN DECRETAR"/>
      </sharedItems>
    </cacheField>
    <cacheField name="ITEM">
      <sharedItems containsMixedTypes="0"/>
    </cacheField>
    <cacheField name="PROGRAMA">
      <sharedItems containsMixedTypes="0"/>
    </cacheField>
    <cacheField name="SUBPROGRAMA">
      <sharedItems containsMixedTypes="0"/>
    </cacheField>
    <cacheField name="C?DIGO BIP">
      <sharedItems containsMixedTypes="0"/>
    </cacheField>
    <cacheField name="NOMBRE INICIATIVA">
      <sharedItems containsMixedTypes="0"/>
    </cacheField>
    <cacheField name="PROVINCIAS">
      <sharedItems containsMixedTypes="0"/>
    </cacheField>
    <cacheField name="COMUNAS">
      <sharedItems containsMixedTypes="0"/>
    </cacheField>
    <cacheField name="MONTO LEY ">
      <sharedItems containsSemiMixedTypes="0" containsString="0" containsMixedTypes="0" containsNumber="1" containsInteger="1"/>
    </cacheField>
    <cacheField name="PRESUPUESTO VIGENTE">
      <sharedItems containsSemiMixedTypes="0" containsString="0" containsMixedTypes="0" containsNumber="1" containsInteger="1"/>
    </cacheField>
    <cacheField name="PRESUPUESTO DECRETADO">
      <sharedItems containsSemiMixedTypes="0" containsString="0" containsMixedTypes="0" containsNumber="1" containsInteger="1"/>
    </cacheField>
    <cacheField name="EJECUTADO A?O">
      <sharedItems containsSemiMixedTypes="0" containsString="0" containsMixedTypes="0" containsNumber="1"/>
    </cacheField>
    <cacheField name="% EJECUTADO/ P. VIGENTE">
      <sharedItems containsMixedTypes="1" containsNumber="1"/>
    </cacheField>
    <cacheField name="ARRASTRE A?O SIGUIENTE">
      <sharedItems containsSemiMixedTypes="0" containsString="0" containsMixedTypes="0" containsNumber="1" containsInteger="1"/>
    </cacheField>
    <cacheField name="ARRASTRE A?O SUB SIGUIENTE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1:G13" firstHeaderRow="0" firstDataRow="1" firstDataCol="1"/>
  <pivotFields count="16">
    <pivotField axis="axisRow" showAll="0">
      <items count="13">
        <item x="0"/>
        <item x="1"/>
        <item x="2"/>
        <item x="3"/>
        <item x="4"/>
        <item x="5"/>
        <item m="1" x="11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showAll="0" defaultSubtotal="0"/>
    <pivotField showAll="0"/>
    <pivotField showAll="0"/>
    <pivotField showAll="0"/>
    <pivotField showAll="0"/>
    <pivotField dataField="1" showAll="0" numFmtId="3"/>
    <pivotField dataField="1" showAll="0" numFmtId="3"/>
    <pivotField dataField="1" showAll="0" numFmtId="3"/>
    <pivotField dataField="1" showAll="0" numFmtId="3"/>
    <pivotField showAll="0"/>
    <pivotField dataField="1" showAll="0" numFmtId="3"/>
    <pivotField dataField="1" showAll="0" numFmtId="3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MONTO LEY " fld="9" baseField="0" baseItem="0" numFmtId="3"/>
    <dataField name=" PRESUPUESTO VIGENTE" fld="10" baseField="0" baseItem="0"/>
    <dataField name=" PRESUPUESTO DECRETADO" fld="11" baseField="0" baseItem="0"/>
    <dataField name=" EJECUTADO A?O" fld="12" baseField="0" baseItem="0"/>
    <dataField name=" ARRASTRE A?O SIGUIENTE" fld="14" baseField="0" baseItem="0"/>
    <dataField name=" ARRASTRE A?O SUB SIGUIENTE" fld="15" baseField="0" baseItem="0"/>
  </dataFields>
  <formats count="9">
    <format dxfId="0">
      <pivotArea outline="0" fieldPosition="0">
        <references count="2">
          <reference field="4294967294" count="5">
            <x v="1"/>
            <x v="2"/>
            <x v="3"/>
            <x v="4"/>
            <x v="5"/>
          </reference>
          <reference field="0" count="0"/>
        </references>
      </pivotArea>
    </format>
    <format dxfId="0">
      <pivotArea outline="0" fieldPosition="0" axis="axisRow" field="0" grandRow="1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">
      <pivotArea outline="0" fieldPosition="0" dataOnly="0" type="all"/>
    </format>
    <format dxfId="1">
      <pivotArea outline="0" fieldPosition="0"/>
    </format>
    <format dxfId="1">
      <pivotArea outline="0" fieldPosition="0" axis="axisRow" dataOnly="0" field="0" labelOnly="1" type="button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17:G36" firstHeaderRow="0" firstDataRow="1" firstDataCol="1"/>
  <pivotFields count="16">
    <pivotField showAll="0"/>
    <pivotField axis="axisRow" showAll="0">
      <items count="20">
        <item x="11"/>
        <item x="2"/>
        <item x="12"/>
        <item x="3"/>
        <item x="4"/>
        <item x="13"/>
        <item x="14"/>
        <item x="15"/>
        <item x="16"/>
        <item x="5"/>
        <item x="17"/>
        <item x="6"/>
        <item x="7"/>
        <item x="8"/>
        <item x="9"/>
        <item x="10"/>
        <item x="0"/>
        <item x="1"/>
        <item m="1" x="18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dataField="1" showAll="0" numFmtId="3"/>
    <pivotField dataField="1" showAll="0" numFmtId="3"/>
    <pivotField dataField="1" showAll="0" numFmtId="3"/>
    <pivotField dataField="1" showAll="0" numFmtId="3"/>
    <pivotField showAll="0"/>
    <pivotField dataField="1" showAll="0" numFmtId="3"/>
    <pivotField dataField="1" showAll="0" numFmtId="3"/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MONTO LEY " fld="9" baseField="0" baseItem="0" numFmtId="3"/>
    <dataField name=" PRESUPUESTO VIGENTE" fld="10" baseField="0" baseItem="0"/>
    <dataField name=" PRESUPUESTO DECRETADO" fld="11" baseField="0" baseItem="0"/>
    <dataField name=" EJECUTADO A?O" fld="12" baseField="0" baseItem="0"/>
    <dataField name=" ARRASTRE A?O SIGUIENTE" fld="14" baseField="0" baseItem="0"/>
    <dataField name=" ARRASTRE A?O SUB SIGUIENTE" fld="15" baseField="0" baseItem="0"/>
  </dataFields>
  <formats count="12">
    <format dxfId="0">
      <pivotArea outline="0" fieldPosition="255" field="0" grandRow="1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">
      <pivotArea outline="0" fieldPosition="0" dataOnly="0" type="all"/>
    </format>
    <format dxfId="1">
      <pivotArea outline="0" fieldPosition="0"/>
    </format>
    <format dxfId="1">
      <pivotArea outline="0" fieldPosition="255" dataOnly="0" field="0" labelOnly="1" type="button"/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0">
      <pivotArea outline="0" fieldPosition="0">
        <references count="2">
          <reference field="4294967294" count="1">
            <x v="1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3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4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5"/>
          </reference>
          <reference field="1" count="0"/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6"/>
  <sheetViews>
    <sheetView tabSelected="1" zoomScalePageLayoutView="0" workbookViewId="0" topLeftCell="E492">
      <selection activeCell="L508" sqref="L508"/>
    </sheetView>
  </sheetViews>
  <sheetFormatPr defaultColWidth="11.421875" defaultRowHeight="15"/>
  <cols>
    <col min="1" max="1" width="36.8515625" style="0" customWidth="1"/>
    <col min="2" max="2" width="22.7109375" style="0" customWidth="1"/>
    <col min="3" max="3" width="15.28125" style="0" customWidth="1"/>
    <col min="4" max="5" width="32.7109375" style="0" customWidth="1"/>
    <col min="6" max="6" width="13.7109375" style="3" customWidth="1"/>
    <col min="7" max="7" width="55.57421875" style="0" customWidth="1"/>
    <col min="8" max="8" width="23.421875" style="0" customWidth="1"/>
    <col min="9" max="9" width="20.7109375" style="0" customWidth="1"/>
    <col min="10" max="13" width="13.7109375" style="4" customWidth="1"/>
    <col min="14" max="14" width="15.421875" style="7" customWidth="1"/>
    <col min="15" max="16" width="13.7109375" style="4" customWidth="1"/>
  </cols>
  <sheetData>
    <row r="1" spans="1:11" ht="21">
      <c r="A1" s="21" t="s">
        <v>1126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1">
      <c r="A2" s="21" t="s">
        <v>1402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8.75">
      <c r="A3" s="22" t="s">
        <v>657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6" ht="22.5">
      <c r="A4" s="9" t="s">
        <v>618</v>
      </c>
      <c r="B4" s="9" t="s">
        <v>623</v>
      </c>
      <c r="C4" s="9" t="s">
        <v>624</v>
      </c>
      <c r="D4" s="11" t="s">
        <v>0</v>
      </c>
      <c r="E4" s="20" t="s">
        <v>1262</v>
      </c>
      <c r="F4" s="13" t="s">
        <v>1</v>
      </c>
      <c r="G4" s="13" t="s">
        <v>2</v>
      </c>
      <c r="H4" s="13" t="s">
        <v>4</v>
      </c>
      <c r="I4" s="13" t="s">
        <v>5</v>
      </c>
      <c r="J4" s="13" t="s">
        <v>625</v>
      </c>
      <c r="K4" s="13" t="s">
        <v>3</v>
      </c>
      <c r="L4" s="13" t="s">
        <v>620</v>
      </c>
      <c r="M4" s="13" t="s">
        <v>621</v>
      </c>
      <c r="N4" s="13" t="s">
        <v>622</v>
      </c>
      <c r="O4" s="13" t="s">
        <v>619</v>
      </c>
      <c r="P4" s="13" t="s">
        <v>626</v>
      </c>
    </row>
    <row r="5" spans="1:16" ht="30">
      <c r="A5" s="1" t="s">
        <v>6</v>
      </c>
      <c r="B5" s="1" t="s">
        <v>7</v>
      </c>
      <c r="C5" s="1" t="s">
        <v>8</v>
      </c>
      <c r="D5" s="12" t="s">
        <v>14</v>
      </c>
      <c r="E5" s="12" t="s">
        <v>14</v>
      </c>
      <c r="F5" s="10" t="s">
        <v>1386</v>
      </c>
      <c r="G5" s="1" t="s">
        <v>9</v>
      </c>
      <c r="H5" s="1" t="s">
        <v>14</v>
      </c>
      <c r="I5" s="1" t="s">
        <v>14</v>
      </c>
      <c r="J5" s="2">
        <v>26309</v>
      </c>
      <c r="K5" s="2">
        <v>0</v>
      </c>
      <c r="L5" s="2">
        <v>0</v>
      </c>
      <c r="M5" s="2">
        <v>0</v>
      </c>
      <c r="N5" s="5" t="str">
        <f aca="true" t="shared" si="0" ref="N5:N68">IF(K5=0,"-",M5/K5)</f>
        <v>-</v>
      </c>
      <c r="O5" s="2">
        <v>0</v>
      </c>
      <c r="P5" s="2">
        <v>0</v>
      </c>
    </row>
    <row r="6" spans="1:16" ht="30">
      <c r="A6" s="1" t="s">
        <v>13</v>
      </c>
      <c r="B6" s="1" t="s">
        <v>14</v>
      </c>
      <c r="C6" s="1" t="s">
        <v>8</v>
      </c>
      <c r="D6" s="12" t="s">
        <v>14</v>
      </c>
      <c r="E6" s="12" t="s">
        <v>14</v>
      </c>
      <c r="F6" s="10" t="s">
        <v>15</v>
      </c>
      <c r="G6" s="1" t="s">
        <v>856</v>
      </c>
      <c r="H6" s="1" t="s">
        <v>14</v>
      </c>
      <c r="I6" s="1" t="s">
        <v>14</v>
      </c>
      <c r="J6" s="2">
        <v>0</v>
      </c>
      <c r="K6" s="2">
        <v>3784036</v>
      </c>
      <c r="L6" s="2">
        <v>0</v>
      </c>
      <c r="M6" s="2">
        <v>0</v>
      </c>
      <c r="N6" s="5">
        <f t="shared" si="0"/>
        <v>0</v>
      </c>
      <c r="O6" s="2">
        <v>0</v>
      </c>
      <c r="P6" s="2">
        <v>0</v>
      </c>
    </row>
    <row r="7" spans="1:16" ht="30">
      <c r="A7" s="1" t="s">
        <v>13</v>
      </c>
      <c r="B7" s="1" t="s">
        <v>16</v>
      </c>
      <c r="C7" s="1" t="s">
        <v>8</v>
      </c>
      <c r="D7" s="12" t="s">
        <v>20</v>
      </c>
      <c r="E7" s="12" t="s">
        <v>20</v>
      </c>
      <c r="F7" s="10" t="s">
        <v>1127</v>
      </c>
      <c r="G7" s="1" t="s">
        <v>1128</v>
      </c>
      <c r="H7" s="1" t="s">
        <v>17</v>
      </c>
      <c r="I7" s="1" t="s">
        <v>17</v>
      </c>
      <c r="J7" s="2">
        <v>0</v>
      </c>
      <c r="K7" s="2">
        <v>101605</v>
      </c>
      <c r="L7" s="2">
        <v>101605</v>
      </c>
      <c r="M7" s="2">
        <v>30749.711</v>
      </c>
      <c r="N7" s="5">
        <f t="shared" si="0"/>
        <v>0.3026397421386743</v>
      </c>
      <c r="O7" s="2">
        <v>0</v>
      </c>
      <c r="P7" s="2">
        <v>0</v>
      </c>
    </row>
    <row r="8" spans="1:16" ht="30">
      <c r="A8" s="1" t="s">
        <v>13</v>
      </c>
      <c r="B8" s="1" t="s">
        <v>21</v>
      </c>
      <c r="C8" s="1" t="s">
        <v>8</v>
      </c>
      <c r="D8" s="12" t="s">
        <v>20</v>
      </c>
      <c r="E8" s="12" t="s">
        <v>20</v>
      </c>
      <c r="F8" s="10" t="s">
        <v>22</v>
      </c>
      <c r="G8" s="1" t="s">
        <v>857</v>
      </c>
      <c r="H8" s="1" t="s">
        <v>23</v>
      </c>
      <c r="I8" s="1" t="s">
        <v>23</v>
      </c>
      <c r="J8" s="2">
        <v>5934274</v>
      </c>
      <c r="K8" s="2">
        <v>2569529</v>
      </c>
      <c r="L8" s="2">
        <v>2569529</v>
      </c>
      <c r="M8" s="2">
        <v>928.2</v>
      </c>
      <c r="N8" s="5">
        <f t="shared" si="0"/>
        <v>0.0003612335178937463</v>
      </c>
      <c r="O8" s="2">
        <v>0</v>
      </c>
      <c r="P8" s="2">
        <v>0</v>
      </c>
    </row>
    <row r="9" spans="1:16" ht="30">
      <c r="A9" s="1" t="s">
        <v>13</v>
      </c>
      <c r="B9" s="1" t="s">
        <v>81</v>
      </c>
      <c r="C9" s="1" t="s">
        <v>8</v>
      </c>
      <c r="D9" s="12" t="s">
        <v>858</v>
      </c>
      <c r="E9" s="12" t="s">
        <v>1220</v>
      </c>
      <c r="F9" s="10" t="s">
        <v>859</v>
      </c>
      <c r="G9" s="1" t="s">
        <v>860</v>
      </c>
      <c r="H9" s="1" t="s">
        <v>14</v>
      </c>
      <c r="I9" s="1" t="s">
        <v>14</v>
      </c>
      <c r="J9" s="2">
        <v>807982</v>
      </c>
      <c r="K9" s="2">
        <v>0</v>
      </c>
      <c r="L9" s="2">
        <v>0</v>
      </c>
      <c r="M9" s="2">
        <v>0</v>
      </c>
      <c r="N9" s="5" t="str">
        <f t="shared" si="0"/>
        <v>-</v>
      </c>
      <c r="O9" s="2">
        <v>0</v>
      </c>
      <c r="P9" s="2">
        <v>0</v>
      </c>
    </row>
    <row r="10" spans="1:16" ht="30">
      <c r="A10" s="1" t="s">
        <v>13</v>
      </c>
      <c r="B10" s="1" t="s">
        <v>81</v>
      </c>
      <c r="C10" s="1" t="s">
        <v>8</v>
      </c>
      <c r="D10" s="12" t="s">
        <v>858</v>
      </c>
      <c r="E10" s="12" t="s">
        <v>1220</v>
      </c>
      <c r="F10" s="10" t="s">
        <v>861</v>
      </c>
      <c r="G10" s="1" t="s">
        <v>862</v>
      </c>
      <c r="H10" s="1" t="s">
        <v>14</v>
      </c>
      <c r="I10" s="1" t="s">
        <v>14</v>
      </c>
      <c r="J10" s="2">
        <v>702455</v>
      </c>
      <c r="K10" s="2">
        <v>0</v>
      </c>
      <c r="L10" s="2">
        <v>0</v>
      </c>
      <c r="M10" s="2">
        <v>0</v>
      </c>
      <c r="N10" s="5" t="str">
        <f t="shared" si="0"/>
        <v>-</v>
      </c>
      <c r="O10" s="2">
        <v>0</v>
      </c>
      <c r="P10" s="2">
        <v>0</v>
      </c>
    </row>
    <row r="11" spans="1:16" ht="30">
      <c r="A11" s="1" t="s">
        <v>13</v>
      </c>
      <c r="B11" s="1" t="s">
        <v>81</v>
      </c>
      <c r="C11" s="1" t="s">
        <v>8</v>
      </c>
      <c r="D11" s="12" t="s">
        <v>858</v>
      </c>
      <c r="E11" s="12" t="s">
        <v>1220</v>
      </c>
      <c r="F11" s="10" t="s">
        <v>863</v>
      </c>
      <c r="G11" s="1" t="s">
        <v>864</v>
      </c>
      <c r="H11" s="1" t="s">
        <v>14</v>
      </c>
      <c r="I11" s="1" t="s">
        <v>14</v>
      </c>
      <c r="J11" s="2">
        <v>2368636</v>
      </c>
      <c r="K11" s="2">
        <v>0</v>
      </c>
      <c r="L11" s="2">
        <v>0</v>
      </c>
      <c r="M11" s="2">
        <v>0</v>
      </c>
      <c r="N11" s="5" t="str">
        <f t="shared" si="0"/>
        <v>-</v>
      </c>
      <c r="O11" s="2">
        <v>0</v>
      </c>
      <c r="P11" s="2">
        <v>0</v>
      </c>
    </row>
    <row r="12" spans="1:16" ht="30">
      <c r="A12" s="1" t="s">
        <v>13</v>
      </c>
      <c r="B12" s="1" t="s">
        <v>81</v>
      </c>
      <c r="C12" s="1" t="s">
        <v>8</v>
      </c>
      <c r="D12" s="12" t="s">
        <v>865</v>
      </c>
      <c r="E12" s="12" t="s">
        <v>865</v>
      </c>
      <c r="F12" s="10" t="s">
        <v>866</v>
      </c>
      <c r="G12" s="1" t="s">
        <v>867</v>
      </c>
      <c r="H12" s="1" t="s">
        <v>14</v>
      </c>
      <c r="I12" s="1" t="s">
        <v>14</v>
      </c>
      <c r="J12" s="2">
        <v>1515192</v>
      </c>
      <c r="K12" s="2">
        <v>0</v>
      </c>
      <c r="L12" s="2">
        <v>0</v>
      </c>
      <c r="M12" s="2">
        <v>0</v>
      </c>
      <c r="N12" s="5" t="str">
        <f t="shared" si="0"/>
        <v>-</v>
      </c>
      <c r="O12" s="2">
        <v>0</v>
      </c>
      <c r="P12" s="2">
        <v>0</v>
      </c>
    </row>
    <row r="13" spans="1:16" ht="30">
      <c r="A13" s="1" t="s">
        <v>13</v>
      </c>
      <c r="B13" s="1" t="s">
        <v>81</v>
      </c>
      <c r="C13" s="1" t="s">
        <v>8</v>
      </c>
      <c r="D13" s="12" t="s">
        <v>868</v>
      </c>
      <c r="E13" s="12" t="s">
        <v>1221</v>
      </c>
      <c r="F13" s="10" t="s">
        <v>869</v>
      </c>
      <c r="G13" s="1" t="s">
        <v>870</v>
      </c>
      <c r="H13" s="1" t="s">
        <v>14</v>
      </c>
      <c r="I13" s="1" t="s">
        <v>14</v>
      </c>
      <c r="J13" s="2">
        <v>4024971</v>
      </c>
      <c r="K13" s="2">
        <v>0</v>
      </c>
      <c r="L13" s="2">
        <v>0</v>
      </c>
      <c r="M13" s="2">
        <v>0</v>
      </c>
      <c r="N13" s="5" t="str">
        <f t="shared" si="0"/>
        <v>-</v>
      </c>
      <c r="O13" s="2">
        <v>0</v>
      </c>
      <c r="P13" s="2">
        <v>0</v>
      </c>
    </row>
    <row r="14" spans="1:16" ht="30">
      <c r="A14" s="1" t="s">
        <v>13</v>
      </c>
      <c r="B14" s="1" t="s">
        <v>81</v>
      </c>
      <c r="C14" s="1" t="s">
        <v>8</v>
      </c>
      <c r="D14" s="12" t="s">
        <v>868</v>
      </c>
      <c r="E14" s="12" t="s">
        <v>1221</v>
      </c>
      <c r="F14" s="10" t="s">
        <v>871</v>
      </c>
      <c r="G14" s="1" t="s">
        <v>872</v>
      </c>
      <c r="H14" s="1" t="s">
        <v>14</v>
      </c>
      <c r="I14" s="1" t="s">
        <v>14</v>
      </c>
      <c r="J14" s="2">
        <v>2141142</v>
      </c>
      <c r="K14" s="2">
        <v>0</v>
      </c>
      <c r="L14" s="2">
        <v>0</v>
      </c>
      <c r="M14" s="2">
        <v>0</v>
      </c>
      <c r="N14" s="5" t="str">
        <f t="shared" si="0"/>
        <v>-</v>
      </c>
      <c r="O14" s="2">
        <v>0</v>
      </c>
      <c r="P14" s="2">
        <v>0</v>
      </c>
    </row>
    <row r="15" spans="1:16" ht="30">
      <c r="A15" s="1" t="s">
        <v>13</v>
      </c>
      <c r="B15" s="1" t="s">
        <v>81</v>
      </c>
      <c r="C15" s="1" t="s">
        <v>8</v>
      </c>
      <c r="D15" s="12" t="s">
        <v>868</v>
      </c>
      <c r="E15" s="12" t="s">
        <v>1221</v>
      </c>
      <c r="F15" s="10" t="s">
        <v>873</v>
      </c>
      <c r="G15" s="1" t="s">
        <v>874</v>
      </c>
      <c r="H15" s="1" t="s">
        <v>14</v>
      </c>
      <c r="I15" s="1" t="s">
        <v>14</v>
      </c>
      <c r="J15" s="2">
        <v>2291162</v>
      </c>
      <c r="K15" s="2">
        <v>0</v>
      </c>
      <c r="L15" s="2">
        <v>0</v>
      </c>
      <c r="M15" s="2">
        <v>0</v>
      </c>
      <c r="N15" s="5" t="str">
        <f t="shared" si="0"/>
        <v>-</v>
      </c>
      <c r="O15" s="2">
        <v>0</v>
      </c>
      <c r="P15" s="2">
        <v>0</v>
      </c>
    </row>
    <row r="16" spans="1:16" ht="30">
      <c r="A16" s="1" t="s">
        <v>13</v>
      </c>
      <c r="B16" s="1" t="s">
        <v>118</v>
      </c>
      <c r="C16" s="1" t="s">
        <v>8</v>
      </c>
      <c r="D16" s="12" t="s">
        <v>20</v>
      </c>
      <c r="E16" s="12" t="s">
        <v>20</v>
      </c>
      <c r="F16" s="10" t="s">
        <v>1129</v>
      </c>
      <c r="G16" s="1" t="s">
        <v>1130</v>
      </c>
      <c r="H16" s="1" t="s">
        <v>119</v>
      </c>
      <c r="I16" s="1" t="s">
        <v>120</v>
      </c>
      <c r="J16" s="2">
        <v>0</v>
      </c>
      <c r="K16" s="2">
        <v>1491208</v>
      </c>
      <c r="L16" s="2">
        <v>1491208</v>
      </c>
      <c r="M16" s="2">
        <v>0</v>
      </c>
      <c r="N16" s="5">
        <f t="shared" si="0"/>
        <v>0</v>
      </c>
      <c r="O16" s="2">
        <v>0</v>
      </c>
      <c r="P16" s="2">
        <v>0</v>
      </c>
    </row>
    <row r="17" spans="1:16" ht="30">
      <c r="A17" s="1" t="s">
        <v>13</v>
      </c>
      <c r="B17" s="1" t="s">
        <v>32</v>
      </c>
      <c r="C17" s="1" t="s">
        <v>8</v>
      </c>
      <c r="D17" s="12" t="s">
        <v>20</v>
      </c>
      <c r="E17" s="12" t="s">
        <v>20</v>
      </c>
      <c r="F17" s="10" t="s">
        <v>875</v>
      </c>
      <c r="G17" s="1" t="s">
        <v>876</v>
      </c>
      <c r="H17" s="1" t="s">
        <v>33</v>
      </c>
      <c r="I17" s="1" t="s">
        <v>34</v>
      </c>
      <c r="J17" s="2">
        <v>1576090</v>
      </c>
      <c r="K17" s="2">
        <v>0</v>
      </c>
      <c r="L17" s="2">
        <v>0</v>
      </c>
      <c r="M17" s="2">
        <v>0</v>
      </c>
      <c r="N17" s="5" t="str">
        <f t="shared" si="0"/>
        <v>-</v>
      </c>
      <c r="O17" s="2">
        <v>0</v>
      </c>
      <c r="P17" s="2">
        <v>0</v>
      </c>
    </row>
    <row r="18" spans="1:16" ht="30">
      <c r="A18" s="1" t="s">
        <v>13</v>
      </c>
      <c r="B18" s="1" t="s">
        <v>35</v>
      </c>
      <c r="C18" s="1" t="s">
        <v>8</v>
      </c>
      <c r="D18" s="12" t="s">
        <v>20</v>
      </c>
      <c r="E18" s="12" t="s">
        <v>20</v>
      </c>
      <c r="F18" s="10" t="s">
        <v>36</v>
      </c>
      <c r="G18" s="1" t="s">
        <v>37</v>
      </c>
      <c r="H18" s="1" t="s">
        <v>38</v>
      </c>
      <c r="I18" s="1" t="s">
        <v>38</v>
      </c>
      <c r="J18" s="2">
        <v>3011708</v>
      </c>
      <c r="K18" s="2">
        <v>0</v>
      </c>
      <c r="L18" s="2">
        <v>0</v>
      </c>
      <c r="M18" s="2">
        <v>0</v>
      </c>
      <c r="N18" s="5" t="str">
        <f t="shared" si="0"/>
        <v>-</v>
      </c>
      <c r="O18" s="2">
        <v>0</v>
      </c>
      <c r="P18" s="2">
        <v>0</v>
      </c>
    </row>
    <row r="19" spans="1:16" ht="30">
      <c r="A19" s="1" t="s">
        <v>13</v>
      </c>
      <c r="B19" s="1" t="s">
        <v>39</v>
      </c>
      <c r="C19" s="1" t="s">
        <v>8</v>
      </c>
      <c r="D19" s="12" t="s">
        <v>20</v>
      </c>
      <c r="E19" s="12" t="s">
        <v>20</v>
      </c>
      <c r="F19" s="10" t="s">
        <v>1131</v>
      </c>
      <c r="G19" s="1" t="s">
        <v>1132</v>
      </c>
      <c r="H19" s="1" t="s">
        <v>40</v>
      </c>
      <c r="I19" s="1" t="s">
        <v>41</v>
      </c>
      <c r="J19" s="2">
        <v>0</v>
      </c>
      <c r="K19" s="2">
        <v>156999</v>
      </c>
      <c r="L19" s="2">
        <v>156999</v>
      </c>
      <c r="M19" s="2">
        <v>142985.649</v>
      </c>
      <c r="N19" s="5">
        <f t="shared" si="0"/>
        <v>0.9107424187415207</v>
      </c>
      <c r="O19" s="2">
        <v>0</v>
      </c>
      <c r="P19" s="2">
        <v>0</v>
      </c>
    </row>
    <row r="20" spans="1:16" ht="30">
      <c r="A20" s="1" t="s">
        <v>13</v>
      </c>
      <c r="B20" s="1" t="s">
        <v>42</v>
      </c>
      <c r="C20" s="1" t="s">
        <v>8</v>
      </c>
      <c r="D20" s="12" t="s">
        <v>43</v>
      </c>
      <c r="E20" s="12" t="s">
        <v>43</v>
      </c>
      <c r="F20" s="10" t="s">
        <v>44</v>
      </c>
      <c r="G20" s="1" t="s">
        <v>877</v>
      </c>
      <c r="H20" s="1" t="s">
        <v>10</v>
      </c>
      <c r="I20" s="1" t="s">
        <v>11</v>
      </c>
      <c r="J20" s="2">
        <v>3150611</v>
      </c>
      <c r="K20" s="2">
        <v>0</v>
      </c>
      <c r="L20" s="2">
        <v>0</v>
      </c>
      <c r="M20" s="2">
        <v>0</v>
      </c>
      <c r="N20" s="5" t="str">
        <f t="shared" si="0"/>
        <v>-</v>
      </c>
      <c r="O20" s="2">
        <v>0</v>
      </c>
      <c r="P20" s="2">
        <v>0</v>
      </c>
    </row>
    <row r="21" spans="1:16" ht="30">
      <c r="A21" s="1" t="s">
        <v>13</v>
      </c>
      <c r="B21" s="1" t="s">
        <v>42</v>
      </c>
      <c r="C21" s="1" t="s">
        <v>8</v>
      </c>
      <c r="D21" s="12" t="s">
        <v>20</v>
      </c>
      <c r="E21" s="12" t="s">
        <v>20</v>
      </c>
      <c r="F21" s="10" t="s">
        <v>1133</v>
      </c>
      <c r="G21" s="1" t="s">
        <v>1134</v>
      </c>
      <c r="H21" s="1" t="s">
        <v>45</v>
      </c>
      <c r="I21" s="1" t="s">
        <v>45</v>
      </c>
      <c r="J21" s="2">
        <v>0</v>
      </c>
      <c r="K21" s="2">
        <v>149346</v>
      </c>
      <c r="L21" s="2">
        <v>149346</v>
      </c>
      <c r="M21" s="2">
        <v>149345.966</v>
      </c>
      <c r="N21" s="5">
        <f t="shared" si="0"/>
        <v>0.9999997723407389</v>
      </c>
      <c r="O21" s="2">
        <v>0</v>
      </c>
      <c r="P21" s="2">
        <v>0</v>
      </c>
    </row>
    <row r="22" spans="1:16" ht="45">
      <c r="A22" s="1" t="s">
        <v>13</v>
      </c>
      <c r="B22" s="1" t="s">
        <v>46</v>
      </c>
      <c r="C22" s="1" t="s">
        <v>8</v>
      </c>
      <c r="D22" s="12" t="s">
        <v>20</v>
      </c>
      <c r="E22" s="12" t="s">
        <v>20</v>
      </c>
      <c r="F22" s="10" t="s">
        <v>1135</v>
      </c>
      <c r="G22" s="1" t="s">
        <v>1136</v>
      </c>
      <c r="H22" s="1" t="s">
        <v>1137</v>
      </c>
      <c r="I22" s="1" t="s">
        <v>1138</v>
      </c>
      <c r="J22" s="2">
        <v>0</v>
      </c>
      <c r="K22" s="2">
        <v>693259</v>
      </c>
      <c r="L22" s="2">
        <v>693259</v>
      </c>
      <c r="M22" s="2">
        <v>168.98</v>
      </c>
      <c r="N22" s="5">
        <f t="shared" si="0"/>
        <v>0.00024374728636772114</v>
      </c>
      <c r="O22" s="2">
        <v>0</v>
      </c>
      <c r="P22" s="2">
        <v>0</v>
      </c>
    </row>
    <row r="23" spans="1:16" ht="30">
      <c r="A23" s="1" t="s">
        <v>13</v>
      </c>
      <c r="B23" s="1" t="s">
        <v>7</v>
      </c>
      <c r="C23" s="1" t="s">
        <v>8</v>
      </c>
      <c r="D23" s="12" t="s">
        <v>14</v>
      </c>
      <c r="E23" s="12" t="s">
        <v>14</v>
      </c>
      <c r="F23" s="10" t="s">
        <v>1387</v>
      </c>
      <c r="G23" s="1" t="s">
        <v>878</v>
      </c>
      <c r="H23" s="1" t="s">
        <v>14</v>
      </c>
      <c r="I23" s="1" t="s">
        <v>14</v>
      </c>
      <c r="J23" s="2">
        <v>4249080</v>
      </c>
      <c r="K23" s="2">
        <v>0</v>
      </c>
      <c r="L23" s="2">
        <v>0</v>
      </c>
      <c r="M23" s="2">
        <v>0</v>
      </c>
      <c r="N23" s="5" t="str">
        <f t="shared" si="0"/>
        <v>-</v>
      </c>
      <c r="O23" s="2">
        <v>0</v>
      </c>
      <c r="P23" s="2">
        <v>0</v>
      </c>
    </row>
    <row r="24" spans="1:16" ht="30">
      <c r="A24" s="1" t="s">
        <v>13</v>
      </c>
      <c r="B24" s="1" t="s">
        <v>7</v>
      </c>
      <c r="C24" s="1" t="s">
        <v>8</v>
      </c>
      <c r="D24" s="12" t="s">
        <v>14</v>
      </c>
      <c r="E24" s="12" t="s">
        <v>14</v>
      </c>
      <c r="F24" s="10" t="s">
        <v>1388</v>
      </c>
      <c r="G24" s="1" t="s">
        <v>9</v>
      </c>
      <c r="H24" s="1" t="s">
        <v>14</v>
      </c>
      <c r="I24" s="1" t="s">
        <v>14</v>
      </c>
      <c r="J24" s="2">
        <v>291374</v>
      </c>
      <c r="K24" s="2">
        <v>0</v>
      </c>
      <c r="L24" s="2">
        <v>0</v>
      </c>
      <c r="M24" s="2">
        <v>0</v>
      </c>
      <c r="N24" s="5" t="str">
        <f t="shared" si="0"/>
        <v>-</v>
      </c>
      <c r="O24" s="2">
        <v>0</v>
      </c>
      <c r="P24" s="2">
        <v>0</v>
      </c>
    </row>
    <row r="25" spans="1:16" ht="30">
      <c r="A25" s="1" t="s">
        <v>49</v>
      </c>
      <c r="B25" s="1" t="s">
        <v>14</v>
      </c>
      <c r="C25" s="1" t="s">
        <v>51</v>
      </c>
      <c r="D25" s="12" t="s">
        <v>14</v>
      </c>
      <c r="E25" s="12" t="s">
        <v>14</v>
      </c>
      <c r="F25" s="10" t="s">
        <v>15</v>
      </c>
      <c r="G25" s="1" t="s">
        <v>856</v>
      </c>
      <c r="H25" s="1" t="s">
        <v>14</v>
      </c>
      <c r="I25" s="1" t="s">
        <v>14</v>
      </c>
      <c r="J25" s="2">
        <v>0</v>
      </c>
      <c r="K25" s="2">
        <v>1001434</v>
      </c>
      <c r="L25" s="2">
        <v>0</v>
      </c>
      <c r="M25" s="2">
        <v>0</v>
      </c>
      <c r="N25" s="5">
        <f t="shared" si="0"/>
        <v>0</v>
      </c>
      <c r="O25" s="2">
        <v>0</v>
      </c>
      <c r="P25" s="2">
        <v>0</v>
      </c>
    </row>
    <row r="26" spans="1:16" ht="30">
      <c r="A26" s="1" t="s">
        <v>49</v>
      </c>
      <c r="B26" s="1" t="s">
        <v>14</v>
      </c>
      <c r="C26" s="1" t="s">
        <v>8</v>
      </c>
      <c r="D26" s="12" t="s">
        <v>14</v>
      </c>
      <c r="E26" s="12" t="s">
        <v>14</v>
      </c>
      <c r="F26" s="10" t="s">
        <v>15</v>
      </c>
      <c r="G26" s="1" t="s">
        <v>856</v>
      </c>
      <c r="H26" s="1" t="s">
        <v>14</v>
      </c>
      <c r="I26" s="1" t="s">
        <v>14</v>
      </c>
      <c r="J26" s="2">
        <v>0</v>
      </c>
      <c r="K26" s="2">
        <v>24358628</v>
      </c>
      <c r="L26" s="2">
        <v>0</v>
      </c>
      <c r="M26" s="2">
        <v>0</v>
      </c>
      <c r="N26" s="5">
        <f t="shared" si="0"/>
        <v>0</v>
      </c>
      <c r="O26" s="2">
        <v>0</v>
      </c>
      <c r="P26" s="2">
        <v>0</v>
      </c>
    </row>
    <row r="27" spans="1:16" ht="30">
      <c r="A27" s="1" t="s">
        <v>49</v>
      </c>
      <c r="B27" s="1" t="s">
        <v>50</v>
      </c>
      <c r="C27" s="1" t="s">
        <v>51</v>
      </c>
      <c r="D27" s="12" t="s">
        <v>57</v>
      </c>
      <c r="E27" s="12" t="s">
        <v>57</v>
      </c>
      <c r="F27" s="10" t="s">
        <v>53</v>
      </c>
      <c r="G27" s="1" t="s">
        <v>879</v>
      </c>
      <c r="H27" s="1" t="s">
        <v>54</v>
      </c>
      <c r="I27" s="1" t="s">
        <v>54</v>
      </c>
      <c r="J27" s="2">
        <v>22759</v>
      </c>
      <c r="K27" s="2">
        <v>157629</v>
      </c>
      <c r="L27" s="2">
        <v>157629</v>
      </c>
      <c r="M27" s="2">
        <v>131728.125</v>
      </c>
      <c r="N27" s="5">
        <f t="shared" si="0"/>
        <v>0.8356845821517614</v>
      </c>
      <c r="O27" s="2">
        <v>0</v>
      </c>
      <c r="P27" s="2">
        <v>0</v>
      </c>
    </row>
    <row r="28" spans="1:16" ht="30">
      <c r="A28" s="1" t="s">
        <v>49</v>
      </c>
      <c r="B28" s="1" t="s">
        <v>50</v>
      </c>
      <c r="C28" s="1" t="s">
        <v>51</v>
      </c>
      <c r="D28" s="12" t="s">
        <v>55</v>
      </c>
      <c r="E28" s="12" t="s">
        <v>1223</v>
      </c>
      <c r="F28" s="10" t="s">
        <v>1263</v>
      </c>
      <c r="G28" s="1" t="s">
        <v>1264</v>
      </c>
      <c r="H28" s="1" t="s">
        <v>54</v>
      </c>
      <c r="I28" s="1" t="s">
        <v>54</v>
      </c>
      <c r="J28" s="2">
        <v>0</v>
      </c>
      <c r="K28" s="2">
        <v>135728</v>
      </c>
      <c r="L28" s="2">
        <v>135728</v>
      </c>
      <c r="M28" s="2">
        <v>99153.738</v>
      </c>
      <c r="N28" s="5">
        <f t="shared" si="0"/>
        <v>0.7305326682777319</v>
      </c>
      <c r="O28" s="2">
        <v>0</v>
      </c>
      <c r="P28" s="2">
        <v>0</v>
      </c>
    </row>
    <row r="29" spans="1:16" ht="30">
      <c r="A29" s="1" t="s">
        <v>49</v>
      </c>
      <c r="B29" s="1" t="s">
        <v>50</v>
      </c>
      <c r="C29" s="1" t="s">
        <v>51</v>
      </c>
      <c r="D29" s="12" t="s">
        <v>55</v>
      </c>
      <c r="E29" s="12" t="s">
        <v>1223</v>
      </c>
      <c r="F29" s="10" t="s">
        <v>1265</v>
      </c>
      <c r="G29" s="1" t="s">
        <v>1266</v>
      </c>
      <c r="H29" s="1" t="s">
        <v>54</v>
      </c>
      <c r="I29" s="1" t="s">
        <v>54</v>
      </c>
      <c r="J29" s="2">
        <v>0</v>
      </c>
      <c r="K29" s="2">
        <v>107207</v>
      </c>
      <c r="L29" s="2">
        <v>107207</v>
      </c>
      <c r="M29" s="2">
        <v>69506.069</v>
      </c>
      <c r="N29" s="5">
        <f t="shared" si="0"/>
        <v>0.6483351740091599</v>
      </c>
      <c r="O29" s="2">
        <v>0</v>
      </c>
      <c r="P29" s="2">
        <v>0</v>
      </c>
    </row>
    <row r="30" spans="1:16" ht="30">
      <c r="A30" s="1" t="s">
        <v>49</v>
      </c>
      <c r="B30" s="1" t="s">
        <v>50</v>
      </c>
      <c r="C30" s="1" t="s">
        <v>51</v>
      </c>
      <c r="D30" s="12" t="s">
        <v>55</v>
      </c>
      <c r="E30" s="12" t="s">
        <v>1223</v>
      </c>
      <c r="F30" s="10" t="s">
        <v>1267</v>
      </c>
      <c r="G30" s="1" t="s">
        <v>1268</v>
      </c>
      <c r="H30" s="1" t="s">
        <v>54</v>
      </c>
      <c r="I30" s="1" t="s">
        <v>1269</v>
      </c>
      <c r="J30" s="2">
        <v>0</v>
      </c>
      <c r="K30" s="2">
        <v>135999</v>
      </c>
      <c r="L30" s="2">
        <v>135999</v>
      </c>
      <c r="M30" s="2">
        <v>96883.22</v>
      </c>
      <c r="N30" s="5">
        <f t="shared" si="0"/>
        <v>0.7123818557489393</v>
      </c>
      <c r="O30" s="2">
        <v>0</v>
      </c>
      <c r="P30" s="2">
        <v>0</v>
      </c>
    </row>
    <row r="31" spans="1:16" ht="30">
      <c r="A31" s="1" t="s">
        <v>49</v>
      </c>
      <c r="B31" s="1" t="s">
        <v>50</v>
      </c>
      <c r="C31" s="1" t="s">
        <v>51</v>
      </c>
      <c r="D31" s="12" t="s">
        <v>52</v>
      </c>
      <c r="E31" s="12" t="s">
        <v>1222</v>
      </c>
      <c r="F31" s="10" t="s">
        <v>56</v>
      </c>
      <c r="G31" s="1" t="s">
        <v>880</v>
      </c>
      <c r="H31" s="1" t="s">
        <v>54</v>
      </c>
      <c r="I31" s="1" t="s">
        <v>54</v>
      </c>
      <c r="J31" s="2">
        <v>471721</v>
      </c>
      <c r="K31" s="2">
        <v>0</v>
      </c>
      <c r="L31" s="2">
        <v>0</v>
      </c>
      <c r="M31" s="2">
        <v>0</v>
      </c>
      <c r="N31" s="5" t="str">
        <f t="shared" si="0"/>
        <v>-</v>
      </c>
      <c r="O31" s="2">
        <v>0</v>
      </c>
      <c r="P31" s="2">
        <v>0</v>
      </c>
    </row>
    <row r="32" spans="1:16" ht="30">
      <c r="A32" s="1" t="s">
        <v>49</v>
      </c>
      <c r="B32" s="1" t="s">
        <v>50</v>
      </c>
      <c r="C32" s="1" t="s">
        <v>51</v>
      </c>
      <c r="D32" s="12" t="s">
        <v>55</v>
      </c>
      <c r="E32" s="12" t="s">
        <v>1223</v>
      </c>
      <c r="F32" s="10" t="s">
        <v>1139</v>
      </c>
      <c r="G32" s="1" t="s">
        <v>1140</v>
      </c>
      <c r="H32" s="1" t="s">
        <v>54</v>
      </c>
      <c r="I32" s="1" t="s">
        <v>54</v>
      </c>
      <c r="J32" s="2">
        <v>0</v>
      </c>
      <c r="K32" s="2">
        <v>29725</v>
      </c>
      <c r="L32" s="2">
        <v>29725</v>
      </c>
      <c r="M32" s="2">
        <v>29724.033</v>
      </c>
      <c r="N32" s="5">
        <f t="shared" si="0"/>
        <v>0.9999674684608915</v>
      </c>
      <c r="O32" s="2">
        <v>0</v>
      </c>
      <c r="P32" s="2">
        <v>0</v>
      </c>
    </row>
    <row r="33" spans="1:16" ht="30">
      <c r="A33" s="1" t="s">
        <v>49</v>
      </c>
      <c r="B33" s="1" t="s">
        <v>50</v>
      </c>
      <c r="C33" s="1" t="s">
        <v>51</v>
      </c>
      <c r="D33" s="12" t="s">
        <v>57</v>
      </c>
      <c r="E33" s="12" t="s">
        <v>57</v>
      </c>
      <c r="F33" s="10" t="s">
        <v>58</v>
      </c>
      <c r="G33" s="1" t="s">
        <v>59</v>
      </c>
      <c r="H33" s="1" t="s">
        <v>54</v>
      </c>
      <c r="I33" s="1" t="s">
        <v>54</v>
      </c>
      <c r="J33" s="2">
        <v>267941</v>
      </c>
      <c r="K33" s="2">
        <v>0</v>
      </c>
      <c r="L33" s="2">
        <v>0</v>
      </c>
      <c r="M33" s="2">
        <v>0</v>
      </c>
      <c r="N33" s="5" t="str">
        <f t="shared" si="0"/>
        <v>-</v>
      </c>
      <c r="O33" s="2">
        <v>0</v>
      </c>
      <c r="P33" s="2">
        <v>0</v>
      </c>
    </row>
    <row r="34" spans="1:16" ht="30">
      <c r="A34" s="1" t="s">
        <v>49</v>
      </c>
      <c r="B34" s="1" t="s">
        <v>50</v>
      </c>
      <c r="C34" s="1" t="s">
        <v>8</v>
      </c>
      <c r="D34" s="12" t="s">
        <v>60</v>
      </c>
      <c r="E34" s="12" t="s">
        <v>1224</v>
      </c>
      <c r="F34" s="10" t="s">
        <v>61</v>
      </c>
      <c r="G34" s="1" t="s">
        <v>881</v>
      </c>
      <c r="H34" s="1" t="s">
        <v>54</v>
      </c>
      <c r="I34" s="1" t="s">
        <v>54</v>
      </c>
      <c r="J34" s="2">
        <v>1601235</v>
      </c>
      <c r="K34" s="2">
        <v>1602885</v>
      </c>
      <c r="L34" s="2">
        <v>1602885</v>
      </c>
      <c r="M34" s="2">
        <v>523969.079</v>
      </c>
      <c r="N34" s="5">
        <f t="shared" si="0"/>
        <v>0.3268912485923819</v>
      </c>
      <c r="O34" s="2">
        <v>0</v>
      </c>
      <c r="P34" s="2">
        <v>0</v>
      </c>
    </row>
    <row r="35" spans="1:16" ht="45">
      <c r="A35" s="1" t="s">
        <v>49</v>
      </c>
      <c r="B35" s="1" t="s">
        <v>50</v>
      </c>
      <c r="C35" s="1" t="s">
        <v>8</v>
      </c>
      <c r="D35" s="12" t="s">
        <v>62</v>
      </c>
      <c r="E35" s="12" t="s">
        <v>62</v>
      </c>
      <c r="F35" s="10" t="s">
        <v>63</v>
      </c>
      <c r="G35" s="1" t="s">
        <v>882</v>
      </c>
      <c r="H35" s="1" t="s">
        <v>190</v>
      </c>
      <c r="I35" s="1" t="s">
        <v>1098</v>
      </c>
      <c r="J35" s="2">
        <v>1336514</v>
      </c>
      <c r="K35" s="2">
        <v>2306942</v>
      </c>
      <c r="L35" s="2">
        <v>2306942</v>
      </c>
      <c r="M35" s="2">
        <v>1411793.212</v>
      </c>
      <c r="N35" s="5">
        <f t="shared" si="0"/>
        <v>0.6119760323406483</v>
      </c>
      <c r="O35" s="2">
        <v>0</v>
      </c>
      <c r="P35" s="2">
        <v>0</v>
      </c>
    </row>
    <row r="36" spans="1:16" ht="30">
      <c r="A36" s="1" t="s">
        <v>49</v>
      </c>
      <c r="B36" s="1" t="s">
        <v>16</v>
      </c>
      <c r="C36" s="1" t="s">
        <v>8</v>
      </c>
      <c r="D36" s="12" t="s">
        <v>55</v>
      </c>
      <c r="E36" s="12" t="s">
        <v>1223</v>
      </c>
      <c r="F36" s="10" t="s">
        <v>64</v>
      </c>
      <c r="G36" s="1" t="s">
        <v>883</v>
      </c>
      <c r="H36" s="1" t="s">
        <v>17</v>
      </c>
      <c r="I36" s="1" t="s">
        <v>65</v>
      </c>
      <c r="J36" s="2">
        <v>4384800</v>
      </c>
      <c r="K36" s="2">
        <v>0</v>
      </c>
      <c r="L36" s="2">
        <v>0</v>
      </c>
      <c r="M36" s="2">
        <v>0</v>
      </c>
      <c r="N36" s="5" t="str">
        <f t="shared" si="0"/>
        <v>-</v>
      </c>
      <c r="O36" s="2">
        <v>0</v>
      </c>
      <c r="P36" s="2">
        <v>0</v>
      </c>
    </row>
    <row r="37" spans="1:16" ht="45">
      <c r="A37" s="1" t="s">
        <v>49</v>
      </c>
      <c r="B37" s="1" t="s">
        <v>16</v>
      </c>
      <c r="C37" s="1" t="s">
        <v>8</v>
      </c>
      <c r="D37" s="12" t="s">
        <v>60</v>
      </c>
      <c r="E37" s="12" t="s">
        <v>1224</v>
      </c>
      <c r="F37" s="10" t="s">
        <v>66</v>
      </c>
      <c r="G37" s="1" t="s">
        <v>884</v>
      </c>
      <c r="H37" s="1" t="s">
        <v>18</v>
      </c>
      <c r="I37" s="1" t="s">
        <v>1099</v>
      </c>
      <c r="J37" s="2">
        <v>836765</v>
      </c>
      <c r="K37" s="2">
        <v>6558902</v>
      </c>
      <c r="L37" s="2">
        <v>6558902</v>
      </c>
      <c r="M37" s="2">
        <v>1139772.429</v>
      </c>
      <c r="N37" s="5">
        <f t="shared" si="0"/>
        <v>0.17377488320453638</v>
      </c>
      <c r="O37" s="2">
        <v>0</v>
      </c>
      <c r="P37" s="2">
        <v>0</v>
      </c>
    </row>
    <row r="38" spans="1:16" ht="30">
      <c r="A38" s="1" t="s">
        <v>49</v>
      </c>
      <c r="B38" s="1" t="s">
        <v>16</v>
      </c>
      <c r="C38" s="1" t="s">
        <v>8</v>
      </c>
      <c r="D38" s="12" t="s">
        <v>62</v>
      </c>
      <c r="E38" s="12" t="s">
        <v>62</v>
      </c>
      <c r="F38" s="10" t="s">
        <v>67</v>
      </c>
      <c r="G38" s="1" t="s">
        <v>885</v>
      </c>
      <c r="H38" s="1" t="s">
        <v>18</v>
      </c>
      <c r="I38" s="1" t="s">
        <v>1100</v>
      </c>
      <c r="J38" s="2">
        <v>2294034</v>
      </c>
      <c r="K38" s="2">
        <v>2270348</v>
      </c>
      <c r="L38" s="2">
        <v>2270348</v>
      </c>
      <c r="M38" s="2">
        <v>252976.74899999998</v>
      </c>
      <c r="N38" s="5">
        <f t="shared" si="0"/>
        <v>0.1114264196502034</v>
      </c>
      <c r="O38" s="2">
        <v>0</v>
      </c>
      <c r="P38" s="2">
        <v>0</v>
      </c>
    </row>
    <row r="39" spans="1:16" ht="30">
      <c r="A39" s="1" t="s">
        <v>49</v>
      </c>
      <c r="B39" s="1" t="s">
        <v>68</v>
      </c>
      <c r="C39" s="1" t="s">
        <v>8</v>
      </c>
      <c r="D39" s="12" t="s">
        <v>55</v>
      </c>
      <c r="E39" s="12" t="s">
        <v>1223</v>
      </c>
      <c r="F39" s="10" t="s">
        <v>69</v>
      </c>
      <c r="G39" s="1" t="s">
        <v>70</v>
      </c>
      <c r="H39" s="1" t="s">
        <v>71</v>
      </c>
      <c r="I39" s="1" t="s">
        <v>71</v>
      </c>
      <c r="J39" s="2">
        <v>395467</v>
      </c>
      <c r="K39" s="2">
        <v>395468</v>
      </c>
      <c r="L39" s="2">
        <v>395468</v>
      </c>
      <c r="M39" s="2">
        <v>0</v>
      </c>
      <c r="N39" s="5">
        <f t="shared" si="0"/>
        <v>0</v>
      </c>
      <c r="O39" s="2">
        <v>0</v>
      </c>
      <c r="P39" s="2">
        <v>0</v>
      </c>
    </row>
    <row r="40" spans="1:16" ht="30">
      <c r="A40" s="1" t="s">
        <v>49</v>
      </c>
      <c r="B40" s="1" t="s">
        <v>68</v>
      </c>
      <c r="C40" s="1" t="s">
        <v>8</v>
      </c>
      <c r="D40" s="12" t="s">
        <v>55</v>
      </c>
      <c r="E40" s="12" t="s">
        <v>1223</v>
      </c>
      <c r="F40" s="10" t="s">
        <v>72</v>
      </c>
      <c r="G40" s="1" t="s">
        <v>73</v>
      </c>
      <c r="H40" s="1" t="s">
        <v>71</v>
      </c>
      <c r="I40" s="1" t="s">
        <v>74</v>
      </c>
      <c r="J40" s="2">
        <v>2370008</v>
      </c>
      <c r="K40" s="2">
        <v>2437511</v>
      </c>
      <c r="L40" s="2">
        <v>2437511</v>
      </c>
      <c r="M40" s="2">
        <v>1343630.314</v>
      </c>
      <c r="N40" s="5">
        <f t="shared" si="0"/>
        <v>0.5512304617291983</v>
      </c>
      <c r="O40" s="2">
        <v>0</v>
      </c>
      <c r="P40" s="2">
        <v>0</v>
      </c>
    </row>
    <row r="41" spans="1:16" ht="30">
      <c r="A41" s="1" t="s">
        <v>49</v>
      </c>
      <c r="B41" s="1" t="s">
        <v>68</v>
      </c>
      <c r="C41" s="1" t="s">
        <v>8</v>
      </c>
      <c r="D41" s="12" t="s">
        <v>60</v>
      </c>
      <c r="E41" s="12" t="s">
        <v>1224</v>
      </c>
      <c r="F41" s="10" t="s">
        <v>75</v>
      </c>
      <c r="G41" s="1" t="s">
        <v>886</v>
      </c>
      <c r="H41" s="1" t="s">
        <v>71</v>
      </c>
      <c r="I41" s="1" t="s">
        <v>71</v>
      </c>
      <c r="J41" s="2">
        <v>2776</v>
      </c>
      <c r="K41" s="2">
        <v>2379242</v>
      </c>
      <c r="L41" s="2">
        <v>2379242</v>
      </c>
      <c r="M41" s="2">
        <v>87465</v>
      </c>
      <c r="N41" s="5">
        <f t="shared" si="0"/>
        <v>0.036761708140659925</v>
      </c>
      <c r="O41" s="2">
        <v>0</v>
      </c>
      <c r="P41" s="2">
        <v>0</v>
      </c>
    </row>
    <row r="42" spans="1:16" ht="30">
      <c r="A42" s="1" t="s">
        <v>49</v>
      </c>
      <c r="B42" s="1" t="s">
        <v>68</v>
      </c>
      <c r="C42" s="1" t="s">
        <v>8</v>
      </c>
      <c r="D42" s="12" t="s">
        <v>62</v>
      </c>
      <c r="E42" s="12" t="s">
        <v>62</v>
      </c>
      <c r="F42" s="10" t="s">
        <v>76</v>
      </c>
      <c r="G42" s="1" t="s">
        <v>887</v>
      </c>
      <c r="H42" s="1" t="s">
        <v>71</v>
      </c>
      <c r="I42" s="1" t="s">
        <v>71</v>
      </c>
      <c r="J42" s="2">
        <v>1576235</v>
      </c>
      <c r="K42" s="2">
        <v>1810046</v>
      </c>
      <c r="L42" s="2">
        <v>1810046</v>
      </c>
      <c r="M42" s="2">
        <v>184211.106</v>
      </c>
      <c r="N42" s="5">
        <f t="shared" si="0"/>
        <v>0.10177150525456259</v>
      </c>
      <c r="O42" s="2">
        <v>0</v>
      </c>
      <c r="P42" s="2">
        <v>0</v>
      </c>
    </row>
    <row r="43" spans="1:16" ht="30">
      <c r="A43" s="1" t="s">
        <v>49</v>
      </c>
      <c r="B43" s="1" t="s">
        <v>68</v>
      </c>
      <c r="C43" s="1" t="s">
        <v>8</v>
      </c>
      <c r="D43" s="12" t="s">
        <v>60</v>
      </c>
      <c r="E43" s="12" t="s">
        <v>1224</v>
      </c>
      <c r="F43" s="10" t="s">
        <v>1270</v>
      </c>
      <c r="G43" s="1" t="s">
        <v>1271</v>
      </c>
      <c r="H43" s="1" t="s">
        <v>71</v>
      </c>
      <c r="I43" s="1" t="s">
        <v>71</v>
      </c>
      <c r="J43" s="2">
        <v>0</v>
      </c>
      <c r="K43" s="2">
        <v>300150</v>
      </c>
      <c r="L43" s="2">
        <v>300150</v>
      </c>
      <c r="M43" s="2">
        <v>0</v>
      </c>
      <c r="N43" s="5">
        <f t="shared" si="0"/>
        <v>0</v>
      </c>
      <c r="O43" s="2">
        <v>0</v>
      </c>
      <c r="P43" s="2">
        <v>0</v>
      </c>
    </row>
    <row r="44" spans="1:16" ht="30">
      <c r="A44" s="1" t="s">
        <v>49</v>
      </c>
      <c r="B44" s="1" t="s">
        <v>21</v>
      </c>
      <c r="C44" s="1" t="s">
        <v>8</v>
      </c>
      <c r="D44" s="12" t="s">
        <v>55</v>
      </c>
      <c r="E44" s="12" t="s">
        <v>1223</v>
      </c>
      <c r="F44" s="10" t="s">
        <v>77</v>
      </c>
      <c r="G44" s="1" t="s">
        <v>78</v>
      </c>
      <c r="H44" s="1" t="s">
        <v>23</v>
      </c>
      <c r="I44" s="1" t="s">
        <v>23</v>
      </c>
      <c r="J44" s="2">
        <v>9386247</v>
      </c>
      <c r="K44" s="2">
        <v>3183239</v>
      </c>
      <c r="L44" s="2">
        <v>3183239</v>
      </c>
      <c r="M44" s="2">
        <v>273.7</v>
      </c>
      <c r="N44" s="5">
        <f t="shared" si="0"/>
        <v>8.59816055282057E-05</v>
      </c>
      <c r="O44" s="2">
        <v>0</v>
      </c>
      <c r="P44" s="2">
        <v>0</v>
      </c>
    </row>
    <row r="45" spans="1:16" ht="30">
      <c r="A45" s="1" t="s">
        <v>49</v>
      </c>
      <c r="B45" s="1" t="s">
        <v>21</v>
      </c>
      <c r="C45" s="1" t="s">
        <v>8</v>
      </c>
      <c r="D45" s="12" t="s">
        <v>60</v>
      </c>
      <c r="E45" s="12" t="s">
        <v>1224</v>
      </c>
      <c r="F45" s="10" t="s">
        <v>79</v>
      </c>
      <c r="G45" s="1" t="s">
        <v>80</v>
      </c>
      <c r="H45" s="1" t="s">
        <v>23</v>
      </c>
      <c r="I45" s="1" t="s">
        <v>23</v>
      </c>
      <c r="J45" s="2">
        <v>1079235</v>
      </c>
      <c r="K45" s="2">
        <v>1080885</v>
      </c>
      <c r="L45" s="2">
        <v>1080885</v>
      </c>
      <c r="M45" s="2">
        <v>534522.316</v>
      </c>
      <c r="N45" s="5">
        <f t="shared" si="0"/>
        <v>0.4945228363794483</v>
      </c>
      <c r="O45" s="2">
        <v>0</v>
      </c>
      <c r="P45" s="2">
        <v>0</v>
      </c>
    </row>
    <row r="46" spans="1:16" ht="30">
      <c r="A46" s="1" t="s">
        <v>49</v>
      </c>
      <c r="B46" s="1" t="s">
        <v>81</v>
      </c>
      <c r="C46" s="1" t="s">
        <v>8</v>
      </c>
      <c r="D46" s="12" t="s">
        <v>82</v>
      </c>
      <c r="E46" s="12" t="s">
        <v>82</v>
      </c>
      <c r="F46" s="10" t="s">
        <v>658</v>
      </c>
      <c r="G46" s="1" t="s">
        <v>659</v>
      </c>
      <c r="H46" s="1" t="s">
        <v>83</v>
      </c>
      <c r="I46" s="1" t="s">
        <v>660</v>
      </c>
      <c r="J46" s="2">
        <v>3167339</v>
      </c>
      <c r="K46" s="2">
        <v>1065000</v>
      </c>
      <c r="L46" s="2">
        <v>1065000</v>
      </c>
      <c r="M46" s="2">
        <v>507.904</v>
      </c>
      <c r="N46" s="5">
        <f t="shared" si="0"/>
        <v>0.0004769051643192488</v>
      </c>
      <c r="O46" s="2">
        <v>0</v>
      </c>
      <c r="P46" s="2">
        <v>0</v>
      </c>
    </row>
    <row r="47" spans="1:16" ht="30">
      <c r="A47" s="1" t="s">
        <v>49</v>
      </c>
      <c r="B47" s="1" t="s">
        <v>81</v>
      </c>
      <c r="C47" s="1" t="s">
        <v>8</v>
      </c>
      <c r="D47" s="12" t="s">
        <v>62</v>
      </c>
      <c r="E47" s="12" t="s">
        <v>62</v>
      </c>
      <c r="F47" s="10" t="s">
        <v>1141</v>
      </c>
      <c r="G47" s="1" t="s">
        <v>1142</v>
      </c>
      <c r="H47" s="1" t="s">
        <v>83</v>
      </c>
      <c r="I47" s="1" t="s">
        <v>86</v>
      </c>
      <c r="J47" s="2">
        <v>0</v>
      </c>
      <c r="K47" s="2">
        <v>8034586</v>
      </c>
      <c r="L47" s="2">
        <v>8034586</v>
      </c>
      <c r="M47" s="2">
        <v>739086.091</v>
      </c>
      <c r="N47" s="5">
        <f t="shared" si="0"/>
        <v>0.09198807393436327</v>
      </c>
      <c r="O47" s="2">
        <v>0</v>
      </c>
      <c r="P47" s="2">
        <v>0</v>
      </c>
    </row>
    <row r="48" spans="1:16" ht="60">
      <c r="A48" s="1" t="s">
        <v>49</v>
      </c>
      <c r="B48" s="1" t="s">
        <v>24</v>
      </c>
      <c r="C48" s="1" t="s">
        <v>51</v>
      </c>
      <c r="D48" s="12" t="s">
        <v>57</v>
      </c>
      <c r="E48" s="12" t="s">
        <v>57</v>
      </c>
      <c r="F48" s="10" t="s">
        <v>87</v>
      </c>
      <c r="G48" s="1" t="s">
        <v>888</v>
      </c>
      <c r="H48" s="1" t="s">
        <v>1101</v>
      </c>
      <c r="I48" s="1" t="s">
        <v>1102</v>
      </c>
      <c r="J48" s="2">
        <v>596501</v>
      </c>
      <c r="K48" s="2">
        <v>0</v>
      </c>
      <c r="L48" s="2">
        <v>0</v>
      </c>
      <c r="M48" s="2">
        <v>0</v>
      </c>
      <c r="N48" s="5" t="str">
        <f t="shared" si="0"/>
        <v>-</v>
      </c>
      <c r="O48" s="2">
        <v>0</v>
      </c>
      <c r="P48" s="2">
        <v>0</v>
      </c>
    </row>
    <row r="49" spans="1:16" ht="30">
      <c r="A49" s="1" t="s">
        <v>49</v>
      </c>
      <c r="B49" s="1" t="s">
        <v>24</v>
      </c>
      <c r="C49" s="1" t="s">
        <v>8</v>
      </c>
      <c r="D49" s="12" t="s">
        <v>82</v>
      </c>
      <c r="E49" s="12" t="s">
        <v>82</v>
      </c>
      <c r="F49" s="10" t="s">
        <v>89</v>
      </c>
      <c r="G49" s="1" t="s">
        <v>889</v>
      </c>
      <c r="H49" s="1" t="s">
        <v>25</v>
      </c>
      <c r="I49" s="1" t="s">
        <v>25</v>
      </c>
      <c r="J49" s="2">
        <v>351356</v>
      </c>
      <c r="K49" s="2">
        <v>804537</v>
      </c>
      <c r="L49" s="2">
        <v>804537</v>
      </c>
      <c r="M49" s="2">
        <v>485149.613</v>
      </c>
      <c r="N49" s="5">
        <f t="shared" si="0"/>
        <v>0.6030171552085237</v>
      </c>
      <c r="O49" s="2">
        <v>0</v>
      </c>
      <c r="P49" s="2">
        <v>0</v>
      </c>
    </row>
    <row r="50" spans="1:16" ht="30">
      <c r="A50" s="1" t="s">
        <v>49</v>
      </c>
      <c r="B50" s="1" t="s">
        <v>24</v>
      </c>
      <c r="C50" s="1" t="s">
        <v>8</v>
      </c>
      <c r="D50" s="12" t="s">
        <v>82</v>
      </c>
      <c r="E50" s="12" t="s">
        <v>82</v>
      </c>
      <c r="F50" s="10" t="s">
        <v>90</v>
      </c>
      <c r="G50" s="1" t="s">
        <v>890</v>
      </c>
      <c r="H50" s="1" t="s">
        <v>25</v>
      </c>
      <c r="I50" s="1" t="s">
        <v>91</v>
      </c>
      <c r="J50" s="2">
        <v>446628</v>
      </c>
      <c r="K50" s="2">
        <v>0</v>
      </c>
      <c r="L50" s="2">
        <v>0</v>
      </c>
      <c r="M50" s="2">
        <v>0</v>
      </c>
      <c r="N50" s="5" t="str">
        <f t="shared" si="0"/>
        <v>-</v>
      </c>
      <c r="O50" s="2">
        <v>0</v>
      </c>
      <c r="P50" s="2">
        <v>0</v>
      </c>
    </row>
    <row r="51" spans="1:16" ht="30">
      <c r="A51" s="1" t="s">
        <v>49</v>
      </c>
      <c r="B51" s="1" t="s">
        <v>24</v>
      </c>
      <c r="C51" s="1" t="s">
        <v>8</v>
      </c>
      <c r="D51" s="12" t="s">
        <v>94</v>
      </c>
      <c r="E51" s="12" t="s">
        <v>94</v>
      </c>
      <c r="F51" s="10" t="s">
        <v>1143</v>
      </c>
      <c r="G51" s="1" t="s">
        <v>1144</v>
      </c>
      <c r="H51" s="1" t="s">
        <v>25</v>
      </c>
      <c r="I51" s="1" t="s">
        <v>25</v>
      </c>
      <c r="J51" s="2">
        <v>0</v>
      </c>
      <c r="K51" s="2">
        <v>509275</v>
      </c>
      <c r="L51" s="2">
        <v>509275</v>
      </c>
      <c r="M51" s="2">
        <v>491156.513</v>
      </c>
      <c r="N51" s="5">
        <f t="shared" si="0"/>
        <v>0.9644229797260812</v>
      </c>
      <c r="O51" s="2">
        <v>0</v>
      </c>
      <c r="P51" s="2">
        <v>0</v>
      </c>
    </row>
    <row r="52" spans="1:16" ht="30">
      <c r="A52" s="1" t="s">
        <v>49</v>
      </c>
      <c r="B52" s="1" t="s">
        <v>24</v>
      </c>
      <c r="C52" s="1" t="s">
        <v>8</v>
      </c>
      <c r="D52" s="12" t="s">
        <v>60</v>
      </c>
      <c r="E52" s="12" t="s">
        <v>1224</v>
      </c>
      <c r="F52" s="10" t="s">
        <v>95</v>
      </c>
      <c r="G52" s="1" t="s">
        <v>96</v>
      </c>
      <c r="H52" s="1" t="s">
        <v>25</v>
      </c>
      <c r="I52" s="1" t="s">
        <v>25</v>
      </c>
      <c r="J52" s="2">
        <v>458212</v>
      </c>
      <c r="K52" s="2">
        <v>598526</v>
      </c>
      <c r="L52" s="2">
        <v>598526</v>
      </c>
      <c r="M52" s="2">
        <v>345299.025</v>
      </c>
      <c r="N52" s="5">
        <f t="shared" si="0"/>
        <v>0.5769156644824118</v>
      </c>
      <c r="O52" s="2">
        <v>0</v>
      </c>
      <c r="P52" s="2">
        <v>0</v>
      </c>
    </row>
    <row r="53" spans="1:16" ht="30">
      <c r="A53" s="1" t="s">
        <v>49</v>
      </c>
      <c r="B53" s="1" t="s">
        <v>24</v>
      </c>
      <c r="C53" s="1" t="s">
        <v>8</v>
      </c>
      <c r="D53" s="12" t="s">
        <v>62</v>
      </c>
      <c r="E53" s="12" t="s">
        <v>62</v>
      </c>
      <c r="F53" s="10" t="s">
        <v>97</v>
      </c>
      <c r="G53" s="1" t="s">
        <v>891</v>
      </c>
      <c r="H53" s="1" t="s">
        <v>25</v>
      </c>
      <c r="I53" s="1" t="s">
        <v>25</v>
      </c>
      <c r="J53" s="2">
        <v>43467243</v>
      </c>
      <c r="K53" s="2">
        <v>18439650</v>
      </c>
      <c r="L53" s="2">
        <v>18439650</v>
      </c>
      <c r="M53" s="2">
        <v>11027333.686</v>
      </c>
      <c r="N53" s="5">
        <f t="shared" si="0"/>
        <v>0.5980229389386459</v>
      </c>
      <c r="O53" s="2">
        <v>0</v>
      </c>
      <c r="P53" s="2">
        <v>0</v>
      </c>
    </row>
    <row r="54" spans="1:16" ht="30">
      <c r="A54" s="1" t="s">
        <v>49</v>
      </c>
      <c r="B54" s="1" t="s">
        <v>24</v>
      </c>
      <c r="C54" s="1" t="s">
        <v>8</v>
      </c>
      <c r="D54" s="12" t="s">
        <v>62</v>
      </c>
      <c r="E54" s="12" t="s">
        <v>62</v>
      </c>
      <c r="F54" s="10" t="s">
        <v>1272</v>
      </c>
      <c r="G54" s="1" t="s">
        <v>1273</v>
      </c>
      <c r="H54" s="1" t="s">
        <v>230</v>
      </c>
      <c r="I54" s="1" t="s">
        <v>230</v>
      </c>
      <c r="J54" s="2">
        <v>0</v>
      </c>
      <c r="K54" s="2">
        <v>908450</v>
      </c>
      <c r="L54" s="2">
        <v>908450</v>
      </c>
      <c r="M54" s="2">
        <v>481852.231</v>
      </c>
      <c r="N54" s="5">
        <f t="shared" si="0"/>
        <v>0.5304113941328638</v>
      </c>
      <c r="O54" s="2">
        <v>0</v>
      </c>
      <c r="P54" s="2">
        <v>0</v>
      </c>
    </row>
    <row r="55" spans="1:16" ht="30">
      <c r="A55" s="1" t="s">
        <v>49</v>
      </c>
      <c r="B55" s="1" t="s">
        <v>26</v>
      </c>
      <c r="C55" s="1" t="s">
        <v>8</v>
      </c>
      <c r="D55" s="12" t="s">
        <v>94</v>
      </c>
      <c r="E55" s="12" t="s">
        <v>94</v>
      </c>
      <c r="F55" s="10" t="s">
        <v>99</v>
      </c>
      <c r="G55" s="1" t="s">
        <v>892</v>
      </c>
      <c r="H55" s="1" t="s">
        <v>10</v>
      </c>
      <c r="I55" s="1" t="s">
        <v>11</v>
      </c>
      <c r="J55" s="2">
        <v>199874</v>
      </c>
      <c r="K55" s="2">
        <v>200024</v>
      </c>
      <c r="L55" s="2">
        <v>200024</v>
      </c>
      <c r="M55" s="2">
        <v>75.69</v>
      </c>
      <c r="N55" s="5">
        <f t="shared" si="0"/>
        <v>0.0003784045914490261</v>
      </c>
      <c r="O55" s="2">
        <v>0</v>
      </c>
      <c r="P55" s="2">
        <v>0</v>
      </c>
    </row>
    <row r="56" spans="1:16" ht="30">
      <c r="A56" s="1" t="s">
        <v>49</v>
      </c>
      <c r="B56" s="1" t="s">
        <v>26</v>
      </c>
      <c r="C56" s="1" t="s">
        <v>8</v>
      </c>
      <c r="D56" s="12" t="s">
        <v>60</v>
      </c>
      <c r="E56" s="12" t="s">
        <v>1224</v>
      </c>
      <c r="F56" s="10" t="s">
        <v>100</v>
      </c>
      <c r="G56" s="1" t="s">
        <v>101</v>
      </c>
      <c r="H56" s="1" t="s">
        <v>10</v>
      </c>
      <c r="I56" s="1" t="s">
        <v>11</v>
      </c>
      <c r="J56" s="2">
        <v>1110400</v>
      </c>
      <c r="K56" s="2">
        <v>1971488</v>
      </c>
      <c r="L56" s="2">
        <v>1971488</v>
      </c>
      <c r="M56" s="2">
        <v>1864719.353</v>
      </c>
      <c r="N56" s="5">
        <f t="shared" si="0"/>
        <v>0.9458436231922284</v>
      </c>
      <c r="O56" s="2">
        <v>0</v>
      </c>
      <c r="P56" s="2">
        <v>0</v>
      </c>
    </row>
    <row r="57" spans="1:16" ht="30">
      <c r="A57" s="1" t="s">
        <v>49</v>
      </c>
      <c r="B57" s="1" t="s">
        <v>102</v>
      </c>
      <c r="C57" s="1" t="s">
        <v>8</v>
      </c>
      <c r="D57" s="12" t="s">
        <v>94</v>
      </c>
      <c r="E57" s="12" t="s">
        <v>94</v>
      </c>
      <c r="F57" s="10" t="s">
        <v>107</v>
      </c>
      <c r="G57" s="1" t="s">
        <v>893</v>
      </c>
      <c r="H57" s="1" t="s">
        <v>103</v>
      </c>
      <c r="I57" s="1" t="s">
        <v>105</v>
      </c>
      <c r="J57" s="2">
        <v>266872</v>
      </c>
      <c r="K57" s="2">
        <v>267022</v>
      </c>
      <c r="L57" s="2">
        <v>267022</v>
      </c>
      <c r="M57" s="2">
        <v>0</v>
      </c>
      <c r="N57" s="5">
        <f t="shared" si="0"/>
        <v>0</v>
      </c>
      <c r="O57" s="2">
        <v>0</v>
      </c>
      <c r="P57" s="2">
        <v>0</v>
      </c>
    </row>
    <row r="58" spans="1:16" ht="30">
      <c r="A58" s="1" t="s">
        <v>49</v>
      </c>
      <c r="B58" s="1" t="s">
        <v>102</v>
      </c>
      <c r="C58" s="1" t="s">
        <v>8</v>
      </c>
      <c r="D58" s="12" t="s">
        <v>60</v>
      </c>
      <c r="E58" s="12" t="s">
        <v>1224</v>
      </c>
      <c r="F58" s="10" t="s">
        <v>108</v>
      </c>
      <c r="G58" s="1" t="s">
        <v>894</v>
      </c>
      <c r="H58" s="1" t="s">
        <v>103</v>
      </c>
      <c r="I58" s="1" t="s">
        <v>105</v>
      </c>
      <c r="J58" s="2">
        <v>2221181</v>
      </c>
      <c r="K58" s="2">
        <v>3345809</v>
      </c>
      <c r="L58" s="2">
        <v>3345809</v>
      </c>
      <c r="M58" s="2">
        <v>1947608.096</v>
      </c>
      <c r="N58" s="5">
        <f t="shared" si="0"/>
        <v>0.5821037889491002</v>
      </c>
      <c r="O58" s="2">
        <v>0</v>
      </c>
      <c r="P58" s="2">
        <v>0</v>
      </c>
    </row>
    <row r="59" spans="1:16" ht="30">
      <c r="A59" s="1" t="s">
        <v>49</v>
      </c>
      <c r="B59" s="1" t="s">
        <v>102</v>
      </c>
      <c r="C59" s="1" t="s">
        <v>8</v>
      </c>
      <c r="D59" s="12" t="s">
        <v>62</v>
      </c>
      <c r="E59" s="12" t="s">
        <v>62</v>
      </c>
      <c r="F59" s="10" t="s">
        <v>109</v>
      </c>
      <c r="G59" s="1" t="s">
        <v>110</v>
      </c>
      <c r="H59" s="1" t="s">
        <v>103</v>
      </c>
      <c r="I59" s="1" t="s">
        <v>105</v>
      </c>
      <c r="J59" s="2">
        <v>241607</v>
      </c>
      <c r="K59" s="2">
        <v>0</v>
      </c>
      <c r="L59" s="2">
        <v>0</v>
      </c>
      <c r="M59" s="2">
        <v>0</v>
      </c>
      <c r="N59" s="5" t="str">
        <f t="shared" si="0"/>
        <v>-</v>
      </c>
      <c r="O59" s="2">
        <v>0</v>
      </c>
      <c r="P59" s="2">
        <v>0</v>
      </c>
    </row>
    <row r="60" spans="1:16" ht="60">
      <c r="A60" s="1" t="s">
        <v>49</v>
      </c>
      <c r="B60" s="1" t="s">
        <v>111</v>
      </c>
      <c r="C60" s="1" t="s">
        <v>8</v>
      </c>
      <c r="D60" s="12" t="s">
        <v>60</v>
      </c>
      <c r="E60" s="12" t="s">
        <v>1224</v>
      </c>
      <c r="F60" s="10" t="s">
        <v>114</v>
      </c>
      <c r="G60" s="1" t="s">
        <v>895</v>
      </c>
      <c r="H60" s="1" t="s">
        <v>1103</v>
      </c>
      <c r="I60" s="1" t="s">
        <v>1104</v>
      </c>
      <c r="J60" s="2">
        <v>1867455</v>
      </c>
      <c r="K60" s="2">
        <v>1869105</v>
      </c>
      <c r="L60" s="2">
        <v>1869105</v>
      </c>
      <c r="M60" s="2">
        <v>967735.22</v>
      </c>
      <c r="N60" s="5">
        <f t="shared" si="0"/>
        <v>0.5177532669379195</v>
      </c>
      <c r="O60" s="2">
        <v>0</v>
      </c>
      <c r="P60" s="2">
        <v>0</v>
      </c>
    </row>
    <row r="61" spans="1:16" ht="30">
      <c r="A61" s="1" t="s">
        <v>49</v>
      </c>
      <c r="B61" s="1" t="s">
        <v>111</v>
      </c>
      <c r="C61" s="1" t="s">
        <v>8</v>
      </c>
      <c r="D61" s="12" t="s">
        <v>62</v>
      </c>
      <c r="E61" s="12" t="s">
        <v>62</v>
      </c>
      <c r="F61" s="10" t="s">
        <v>115</v>
      </c>
      <c r="G61" s="1" t="s">
        <v>116</v>
      </c>
      <c r="H61" s="1" t="s">
        <v>117</v>
      </c>
      <c r="I61" s="1" t="s">
        <v>117</v>
      </c>
      <c r="J61" s="2">
        <v>2610000</v>
      </c>
      <c r="K61" s="2">
        <v>2806130</v>
      </c>
      <c r="L61" s="2">
        <v>2806130</v>
      </c>
      <c r="M61" s="2">
        <v>545058.585</v>
      </c>
      <c r="N61" s="5">
        <f t="shared" si="0"/>
        <v>0.19423853670357394</v>
      </c>
      <c r="O61" s="2">
        <v>0</v>
      </c>
      <c r="P61" s="2">
        <v>0</v>
      </c>
    </row>
    <row r="62" spans="1:16" ht="60">
      <c r="A62" s="1" t="s">
        <v>49</v>
      </c>
      <c r="B62" s="1" t="s">
        <v>118</v>
      </c>
      <c r="C62" s="1" t="s">
        <v>8</v>
      </c>
      <c r="D62" s="12" t="s">
        <v>94</v>
      </c>
      <c r="E62" s="12" t="s">
        <v>94</v>
      </c>
      <c r="F62" s="10" t="s">
        <v>121</v>
      </c>
      <c r="G62" s="1" t="s">
        <v>896</v>
      </c>
      <c r="H62" s="1" t="s">
        <v>283</v>
      </c>
      <c r="I62" s="1" t="s">
        <v>1105</v>
      </c>
      <c r="J62" s="2">
        <v>364356</v>
      </c>
      <c r="K62" s="2">
        <v>364506</v>
      </c>
      <c r="L62" s="2">
        <v>364506</v>
      </c>
      <c r="M62" s="2">
        <v>71.484</v>
      </c>
      <c r="N62" s="5">
        <f t="shared" si="0"/>
        <v>0.00019611199815640893</v>
      </c>
      <c r="O62" s="2">
        <v>0</v>
      </c>
      <c r="P62" s="2">
        <v>0</v>
      </c>
    </row>
    <row r="63" spans="1:16" ht="60">
      <c r="A63" s="1" t="s">
        <v>49</v>
      </c>
      <c r="B63" s="1" t="s">
        <v>118</v>
      </c>
      <c r="C63" s="1" t="s">
        <v>8</v>
      </c>
      <c r="D63" s="12" t="s">
        <v>60</v>
      </c>
      <c r="E63" s="12" t="s">
        <v>1224</v>
      </c>
      <c r="F63" s="10" t="s">
        <v>1274</v>
      </c>
      <c r="G63" s="1" t="s">
        <v>1275</v>
      </c>
      <c r="H63" s="1" t="s">
        <v>283</v>
      </c>
      <c r="I63" s="1" t="s">
        <v>1105</v>
      </c>
      <c r="J63" s="2">
        <v>0</v>
      </c>
      <c r="K63" s="2">
        <v>76233</v>
      </c>
      <c r="L63" s="2">
        <v>76233</v>
      </c>
      <c r="M63" s="2">
        <v>0</v>
      </c>
      <c r="N63" s="5">
        <f t="shared" si="0"/>
        <v>0</v>
      </c>
      <c r="O63" s="2">
        <v>0</v>
      </c>
      <c r="P63" s="2">
        <v>0</v>
      </c>
    </row>
    <row r="64" spans="1:16" ht="30">
      <c r="A64" s="1" t="s">
        <v>49</v>
      </c>
      <c r="B64" s="1" t="s">
        <v>118</v>
      </c>
      <c r="C64" s="1" t="s">
        <v>8</v>
      </c>
      <c r="D64" s="12" t="s">
        <v>62</v>
      </c>
      <c r="E64" s="12" t="s">
        <v>62</v>
      </c>
      <c r="F64" s="10" t="s">
        <v>122</v>
      </c>
      <c r="G64" s="1" t="s">
        <v>123</v>
      </c>
      <c r="H64" s="1" t="s">
        <v>124</v>
      </c>
      <c r="I64" s="1" t="s">
        <v>125</v>
      </c>
      <c r="J64" s="2">
        <v>9321395</v>
      </c>
      <c r="K64" s="2">
        <v>2501650</v>
      </c>
      <c r="L64" s="2">
        <v>2501650</v>
      </c>
      <c r="M64" s="2">
        <v>142.968</v>
      </c>
      <c r="N64" s="5">
        <f t="shared" si="0"/>
        <v>5.714948134231407E-05</v>
      </c>
      <c r="O64" s="2">
        <v>0</v>
      </c>
      <c r="P64" s="2">
        <v>0</v>
      </c>
    </row>
    <row r="65" spans="1:16" ht="30">
      <c r="A65" s="1" t="s">
        <v>49</v>
      </c>
      <c r="B65" s="1" t="s">
        <v>118</v>
      </c>
      <c r="C65" s="1" t="s">
        <v>8</v>
      </c>
      <c r="D65" s="12" t="s">
        <v>62</v>
      </c>
      <c r="E65" s="12" t="s">
        <v>62</v>
      </c>
      <c r="F65" s="10" t="s">
        <v>706</v>
      </c>
      <c r="G65" s="1" t="s">
        <v>707</v>
      </c>
      <c r="H65" s="1" t="s">
        <v>124</v>
      </c>
      <c r="I65" s="1" t="s">
        <v>125</v>
      </c>
      <c r="J65" s="2">
        <v>208800</v>
      </c>
      <c r="K65" s="2">
        <v>651000</v>
      </c>
      <c r="L65" s="2">
        <v>651000</v>
      </c>
      <c r="M65" s="2">
        <v>330997.404</v>
      </c>
      <c r="N65" s="5">
        <f t="shared" si="0"/>
        <v>0.5084445529953917</v>
      </c>
      <c r="O65" s="2">
        <v>0</v>
      </c>
      <c r="P65" s="2">
        <v>0</v>
      </c>
    </row>
    <row r="66" spans="1:16" ht="30">
      <c r="A66" s="1" t="s">
        <v>49</v>
      </c>
      <c r="B66" s="1" t="s">
        <v>29</v>
      </c>
      <c r="C66" s="1" t="s">
        <v>51</v>
      </c>
      <c r="D66" s="12" t="s">
        <v>57</v>
      </c>
      <c r="E66" s="12" t="s">
        <v>57</v>
      </c>
      <c r="F66" s="10" t="s">
        <v>126</v>
      </c>
      <c r="G66" s="1" t="s">
        <v>897</v>
      </c>
      <c r="H66" s="1" t="s">
        <v>127</v>
      </c>
      <c r="I66" s="1" t="s">
        <v>128</v>
      </c>
      <c r="J66" s="2">
        <v>208800</v>
      </c>
      <c r="K66" s="2">
        <v>0</v>
      </c>
      <c r="L66" s="2">
        <v>0</v>
      </c>
      <c r="M66" s="2">
        <v>0</v>
      </c>
      <c r="N66" s="5" t="str">
        <f t="shared" si="0"/>
        <v>-</v>
      </c>
      <c r="O66" s="2">
        <v>0</v>
      </c>
      <c r="P66" s="2">
        <v>0</v>
      </c>
    </row>
    <row r="67" spans="1:16" ht="30">
      <c r="A67" s="1" t="s">
        <v>49</v>
      </c>
      <c r="B67" s="1" t="s">
        <v>29</v>
      </c>
      <c r="C67" s="1" t="s">
        <v>8</v>
      </c>
      <c r="D67" s="12" t="s">
        <v>57</v>
      </c>
      <c r="E67" s="12" t="s">
        <v>57</v>
      </c>
      <c r="F67" s="10" t="s">
        <v>1276</v>
      </c>
      <c r="G67" s="1" t="s">
        <v>1277</v>
      </c>
      <c r="H67" s="1" t="s">
        <v>30</v>
      </c>
      <c r="I67" s="1" t="s">
        <v>30</v>
      </c>
      <c r="J67" s="2">
        <v>0</v>
      </c>
      <c r="K67" s="2">
        <v>4000000</v>
      </c>
      <c r="L67" s="2">
        <v>4000000</v>
      </c>
      <c r="M67" s="2">
        <v>0</v>
      </c>
      <c r="N67" s="5">
        <f t="shared" si="0"/>
        <v>0</v>
      </c>
      <c r="O67" s="2">
        <v>0</v>
      </c>
      <c r="P67" s="2">
        <v>0</v>
      </c>
    </row>
    <row r="68" spans="1:16" ht="30">
      <c r="A68" s="1" t="s">
        <v>49</v>
      </c>
      <c r="B68" s="1" t="s">
        <v>29</v>
      </c>
      <c r="C68" s="1" t="s">
        <v>8</v>
      </c>
      <c r="D68" s="12" t="s">
        <v>82</v>
      </c>
      <c r="E68" s="12" t="s">
        <v>82</v>
      </c>
      <c r="F68" s="10" t="s">
        <v>129</v>
      </c>
      <c r="G68" s="1" t="s">
        <v>898</v>
      </c>
      <c r="H68" s="1" t="s">
        <v>130</v>
      </c>
      <c r="I68" s="1" t="s">
        <v>131</v>
      </c>
      <c r="J68" s="2">
        <v>639633</v>
      </c>
      <c r="K68" s="2">
        <v>5000000</v>
      </c>
      <c r="L68" s="2">
        <v>5000000</v>
      </c>
      <c r="M68" s="2">
        <v>0</v>
      </c>
      <c r="N68" s="5">
        <f t="shared" si="0"/>
        <v>0</v>
      </c>
      <c r="O68" s="2">
        <v>0</v>
      </c>
      <c r="P68" s="2">
        <v>0</v>
      </c>
    </row>
    <row r="69" spans="1:16" ht="45">
      <c r="A69" s="1" t="s">
        <v>49</v>
      </c>
      <c r="B69" s="1" t="s">
        <v>29</v>
      </c>
      <c r="C69" s="1" t="s">
        <v>8</v>
      </c>
      <c r="D69" s="12" t="s">
        <v>94</v>
      </c>
      <c r="E69" s="12" t="s">
        <v>94</v>
      </c>
      <c r="F69" s="10" t="s">
        <v>132</v>
      </c>
      <c r="G69" s="1" t="s">
        <v>899</v>
      </c>
      <c r="H69" s="1" t="s">
        <v>30</v>
      </c>
      <c r="I69" s="1" t="s">
        <v>1106</v>
      </c>
      <c r="J69" s="2">
        <v>139670</v>
      </c>
      <c r="K69" s="2">
        <v>0</v>
      </c>
      <c r="L69" s="2">
        <v>0</v>
      </c>
      <c r="M69" s="2">
        <v>0</v>
      </c>
      <c r="N69" s="5" t="str">
        <f aca="true" t="shared" si="1" ref="N69:N132">IF(K69=0,"-",M69/K69)</f>
        <v>-</v>
      </c>
      <c r="O69" s="2">
        <v>0</v>
      </c>
      <c r="P69" s="2">
        <v>0</v>
      </c>
    </row>
    <row r="70" spans="1:16" ht="90">
      <c r="A70" s="1" t="s">
        <v>49</v>
      </c>
      <c r="B70" s="1" t="s">
        <v>29</v>
      </c>
      <c r="C70" s="1" t="s">
        <v>8</v>
      </c>
      <c r="D70" s="12" t="s">
        <v>94</v>
      </c>
      <c r="E70" s="12" t="s">
        <v>94</v>
      </c>
      <c r="F70" s="10" t="s">
        <v>133</v>
      </c>
      <c r="G70" s="1" t="s">
        <v>900</v>
      </c>
      <c r="H70" s="1" t="s">
        <v>1107</v>
      </c>
      <c r="I70" s="1" t="s">
        <v>1108</v>
      </c>
      <c r="J70" s="2">
        <v>87696</v>
      </c>
      <c r="K70" s="2">
        <v>991736</v>
      </c>
      <c r="L70" s="2">
        <v>991736</v>
      </c>
      <c r="M70" s="2">
        <v>0</v>
      </c>
      <c r="N70" s="5">
        <f t="shared" si="1"/>
        <v>0</v>
      </c>
      <c r="O70" s="2">
        <v>0</v>
      </c>
      <c r="P70" s="2">
        <v>0</v>
      </c>
    </row>
    <row r="71" spans="1:16" ht="90">
      <c r="A71" s="1" t="s">
        <v>49</v>
      </c>
      <c r="B71" s="1" t="s">
        <v>29</v>
      </c>
      <c r="C71" s="1" t="s">
        <v>8</v>
      </c>
      <c r="D71" s="12" t="s">
        <v>60</v>
      </c>
      <c r="E71" s="12" t="s">
        <v>1224</v>
      </c>
      <c r="F71" s="10" t="s">
        <v>134</v>
      </c>
      <c r="G71" s="1" t="s">
        <v>901</v>
      </c>
      <c r="H71" s="1" t="s">
        <v>1107</v>
      </c>
      <c r="I71" s="1" t="s">
        <v>1108</v>
      </c>
      <c r="J71" s="2">
        <v>1476763</v>
      </c>
      <c r="K71" s="2">
        <v>1697819</v>
      </c>
      <c r="L71" s="2">
        <v>1697819</v>
      </c>
      <c r="M71" s="2">
        <v>1167083.013</v>
      </c>
      <c r="N71" s="5">
        <f t="shared" si="1"/>
        <v>0.687401314863363</v>
      </c>
      <c r="O71" s="2">
        <v>0</v>
      </c>
      <c r="P71" s="2">
        <v>0</v>
      </c>
    </row>
    <row r="72" spans="1:16" ht="30">
      <c r="A72" s="1" t="s">
        <v>49</v>
      </c>
      <c r="B72" s="1" t="s">
        <v>32</v>
      </c>
      <c r="C72" s="1" t="s">
        <v>8</v>
      </c>
      <c r="D72" s="12" t="s">
        <v>82</v>
      </c>
      <c r="E72" s="12" t="s">
        <v>82</v>
      </c>
      <c r="F72" s="10" t="s">
        <v>135</v>
      </c>
      <c r="G72" s="1" t="s">
        <v>136</v>
      </c>
      <c r="H72" s="1" t="s">
        <v>33</v>
      </c>
      <c r="I72" s="1" t="s">
        <v>34</v>
      </c>
      <c r="J72" s="2">
        <v>582711</v>
      </c>
      <c r="K72" s="2">
        <v>0</v>
      </c>
      <c r="L72" s="2">
        <v>0</v>
      </c>
      <c r="M72" s="2">
        <v>0</v>
      </c>
      <c r="N72" s="5" t="str">
        <f t="shared" si="1"/>
        <v>-</v>
      </c>
      <c r="O72" s="2">
        <v>0</v>
      </c>
      <c r="P72" s="2">
        <v>0</v>
      </c>
    </row>
    <row r="73" spans="1:16" ht="30">
      <c r="A73" s="1" t="s">
        <v>49</v>
      </c>
      <c r="B73" s="1" t="s">
        <v>32</v>
      </c>
      <c r="C73" s="1" t="s">
        <v>8</v>
      </c>
      <c r="D73" s="12" t="s">
        <v>82</v>
      </c>
      <c r="E73" s="12" t="s">
        <v>82</v>
      </c>
      <c r="F73" s="10" t="s">
        <v>137</v>
      </c>
      <c r="G73" s="1" t="s">
        <v>138</v>
      </c>
      <c r="H73" s="1" t="s">
        <v>33</v>
      </c>
      <c r="I73" s="1" t="s">
        <v>34</v>
      </c>
      <c r="J73" s="2">
        <v>4857080</v>
      </c>
      <c r="K73" s="2">
        <v>0</v>
      </c>
      <c r="L73" s="2">
        <v>0</v>
      </c>
      <c r="M73" s="2">
        <v>0</v>
      </c>
      <c r="N73" s="5" t="str">
        <f t="shared" si="1"/>
        <v>-</v>
      </c>
      <c r="O73" s="2">
        <v>0</v>
      </c>
      <c r="P73" s="2">
        <v>0</v>
      </c>
    </row>
    <row r="74" spans="1:16" ht="30">
      <c r="A74" s="1" t="s">
        <v>49</v>
      </c>
      <c r="B74" s="1" t="s">
        <v>32</v>
      </c>
      <c r="C74" s="1" t="s">
        <v>8</v>
      </c>
      <c r="D74" s="12" t="s">
        <v>57</v>
      </c>
      <c r="E74" s="12" t="s">
        <v>57</v>
      </c>
      <c r="F74" s="10" t="s">
        <v>139</v>
      </c>
      <c r="G74" s="1" t="s">
        <v>902</v>
      </c>
      <c r="H74" s="1" t="s">
        <v>140</v>
      </c>
      <c r="I74" s="1" t="s">
        <v>141</v>
      </c>
      <c r="J74" s="2">
        <v>146030</v>
      </c>
      <c r="K74" s="2">
        <v>0</v>
      </c>
      <c r="L74" s="2">
        <v>0</v>
      </c>
      <c r="M74" s="2">
        <v>0</v>
      </c>
      <c r="N74" s="5" t="str">
        <f t="shared" si="1"/>
        <v>-</v>
      </c>
      <c r="O74" s="2">
        <v>0</v>
      </c>
      <c r="P74" s="2">
        <v>0</v>
      </c>
    </row>
    <row r="75" spans="1:16" ht="30">
      <c r="A75" s="1" t="s">
        <v>49</v>
      </c>
      <c r="B75" s="1" t="s">
        <v>32</v>
      </c>
      <c r="C75" s="1" t="s">
        <v>8</v>
      </c>
      <c r="D75" s="12" t="s">
        <v>94</v>
      </c>
      <c r="E75" s="12" t="s">
        <v>94</v>
      </c>
      <c r="F75" s="10" t="s">
        <v>1145</v>
      </c>
      <c r="G75" s="1" t="s">
        <v>1146</v>
      </c>
      <c r="H75" s="1" t="s">
        <v>33</v>
      </c>
      <c r="I75" s="1" t="s">
        <v>34</v>
      </c>
      <c r="J75" s="2">
        <v>0</v>
      </c>
      <c r="K75" s="2">
        <v>91538</v>
      </c>
      <c r="L75" s="2">
        <v>91538</v>
      </c>
      <c r="M75" s="2">
        <v>91538</v>
      </c>
      <c r="N75" s="5">
        <f t="shared" si="1"/>
        <v>1</v>
      </c>
      <c r="O75" s="2">
        <v>0</v>
      </c>
      <c r="P75" s="2">
        <v>0</v>
      </c>
    </row>
    <row r="76" spans="1:16" ht="30">
      <c r="A76" s="1" t="s">
        <v>49</v>
      </c>
      <c r="B76" s="1" t="s">
        <v>32</v>
      </c>
      <c r="C76" s="1" t="s">
        <v>8</v>
      </c>
      <c r="D76" s="12" t="s">
        <v>60</v>
      </c>
      <c r="E76" s="12" t="s">
        <v>1224</v>
      </c>
      <c r="F76" s="10" t="s">
        <v>143</v>
      </c>
      <c r="G76" s="1" t="s">
        <v>903</v>
      </c>
      <c r="H76" s="1" t="s">
        <v>33</v>
      </c>
      <c r="I76" s="1" t="s">
        <v>34</v>
      </c>
      <c r="J76" s="2">
        <v>587119</v>
      </c>
      <c r="K76" s="2">
        <v>2028647</v>
      </c>
      <c r="L76" s="2">
        <v>2028647</v>
      </c>
      <c r="M76" s="2">
        <v>1759819.265</v>
      </c>
      <c r="N76" s="5">
        <f t="shared" si="1"/>
        <v>0.8674842222427065</v>
      </c>
      <c r="O76" s="2">
        <v>0</v>
      </c>
      <c r="P76" s="2">
        <v>0</v>
      </c>
    </row>
    <row r="77" spans="1:16" ht="30">
      <c r="A77" s="1" t="s">
        <v>49</v>
      </c>
      <c r="B77" s="1" t="s">
        <v>32</v>
      </c>
      <c r="C77" s="1" t="s">
        <v>8</v>
      </c>
      <c r="D77" s="12" t="s">
        <v>62</v>
      </c>
      <c r="E77" s="12" t="s">
        <v>62</v>
      </c>
      <c r="F77" s="10" t="s">
        <v>144</v>
      </c>
      <c r="G77" s="1" t="s">
        <v>145</v>
      </c>
      <c r="H77" s="1" t="s">
        <v>33</v>
      </c>
      <c r="I77" s="1" t="s">
        <v>146</v>
      </c>
      <c r="J77" s="2">
        <v>2594485</v>
      </c>
      <c r="K77" s="2">
        <v>2594485</v>
      </c>
      <c r="L77" s="2">
        <v>2594485</v>
      </c>
      <c r="M77" s="2">
        <v>678843.607</v>
      </c>
      <c r="N77" s="5">
        <f t="shared" si="1"/>
        <v>0.2616486921296519</v>
      </c>
      <c r="O77" s="2">
        <v>0</v>
      </c>
      <c r="P77" s="2">
        <v>0</v>
      </c>
    </row>
    <row r="78" spans="1:16" ht="30">
      <c r="A78" s="1" t="s">
        <v>49</v>
      </c>
      <c r="B78" s="1" t="s">
        <v>32</v>
      </c>
      <c r="C78" s="1" t="s">
        <v>8</v>
      </c>
      <c r="D78" s="12" t="s">
        <v>62</v>
      </c>
      <c r="E78" s="12" t="s">
        <v>62</v>
      </c>
      <c r="F78" s="10" t="s">
        <v>1147</v>
      </c>
      <c r="G78" s="1" t="s">
        <v>1148</v>
      </c>
      <c r="H78" s="1" t="s">
        <v>140</v>
      </c>
      <c r="I78" s="1" t="s">
        <v>1149</v>
      </c>
      <c r="J78" s="2">
        <v>0</v>
      </c>
      <c r="K78" s="2">
        <v>170399</v>
      </c>
      <c r="L78" s="2">
        <v>170399</v>
      </c>
      <c r="M78" s="2">
        <v>12073.54</v>
      </c>
      <c r="N78" s="5">
        <f t="shared" si="1"/>
        <v>0.07085452379415373</v>
      </c>
      <c r="O78" s="2">
        <v>0</v>
      </c>
      <c r="P78" s="2">
        <v>0</v>
      </c>
    </row>
    <row r="79" spans="1:16" ht="30">
      <c r="A79" s="1" t="s">
        <v>49</v>
      </c>
      <c r="B79" s="1" t="s">
        <v>32</v>
      </c>
      <c r="C79" s="1" t="s">
        <v>8</v>
      </c>
      <c r="D79" s="12" t="s">
        <v>62</v>
      </c>
      <c r="E79" s="12" t="s">
        <v>62</v>
      </c>
      <c r="F79" s="10" t="s">
        <v>1150</v>
      </c>
      <c r="G79" s="1" t="s">
        <v>1151</v>
      </c>
      <c r="H79" s="1" t="s">
        <v>140</v>
      </c>
      <c r="I79" s="1" t="s">
        <v>1152</v>
      </c>
      <c r="J79" s="2">
        <v>0</v>
      </c>
      <c r="K79" s="2">
        <v>187264</v>
      </c>
      <c r="L79" s="2">
        <v>187264</v>
      </c>
      <c r="M79" s="2">
        <v>90804.677</v>
      </c>
      <c r="N79" s="5">
        <f t="shared" si="1"/>
        <v>0.4849019405758715</v>
      </c>
      <c r="O79" s="2">
        <v>0</v>
      </c>
      <c r="P79" s="2">
        <v>0</v>
      </c>
    </row>
    <row r="80" spans="1:16" ht="30">
      <c r="A80" s="1" t="s">
        <v>49</v>
      </c>
      <c r="B80" s="1" t="s">
        <v>32</v>
      </c>
      <c r="C80" s="1" t="s">
        <v>8</v>
      </c>
      <c r="D80" s="12" t="s">
        <v>62</v>
      </c>
      <c r="E80" s="12" t="s">
        <v>62</v>
      </c>
      <c r="F80" s="10" t="s">
        <v>1153</v>
      </c>
      <c r="G80" s="1" t="s">
        <v>1154</v>
      </c>
      <c r="H80" s="1" t="s">
        <v>140</v>
      </c>
      <c r="I80" s="1" t="s">
        <v>1155</v>
      </c>
      <c r="J80" s="2">
        <v>0</v>
      </c>
      <c r="K80" s="2">
        <v>231551</v>
      </c>
      <c r="L80" s="2">
        <v>231551</v>
      </c>
      <c r="M80" s="2">
        <v>25642.834</v>
      </c>
      <c r="N80" s="5">
        <f t="shared" si="1"/>
        <v>0.11074378430669701</v>
      </c>
      <c r="O80" s="2">
        <v>0</v>
      </c>
      <c r="P80" s="2">
        <v>0</v>
      </c>
    </row>
    <row r="81" spans="1:16" ht="30">
      <c r="A81" s="1" t="s">
        <v>49</v>
      </c>
      <c r="B81" s="1" t="s">
        <v>32</v>
      </c>
      <c r="C81" s="1" t="s">
        <v>8</v>
      </c>
      <c r="D81" s="12" t="s">
        <v>62</v>
      </c>
      <c r="E81" s="12" t="s">
        <v>62</v>
      </c>
      <c r="F81" s="10" t="s">
        <v>675</v>
      </c>
      <c r="G81" s="1" t="s">
        <v>676</v>
      </c>
      <c r="H81" s="1" t="s">
        <v>33</v>
      </c>
      <c r="I81" s="1" t="s">
        <v>146</v>
      </c>
      <c r="J81" s="2">
        <v>1851011</v>
      </c>
      <c r="K81" s="2">
        <v>2472849</v>
      </c>
      <c r="L81" s="2">
        <v>2472849</v>
      </c>
      <c r="M81" s="2">
        <v>0</v>
      </c>
      <c r="N81" s="5">
        <f t="shared" si="1"/>
        <v>0</v>
      </c>
      <c r="O81" s="2">
        <v>0</v>
      </c>
      <c r="P81" s="2">
        <v>0</v>
      </c>
    </row>
    <row r="82" spans="1:16" ht="30">
      <c r="A82" s="1" t="s">
        <v>49</v>
      </c>
      <c r="B82" s="1" t="s">
        <v>32</v>
      </c>
      <c r="C82" s="1" t="s">
        <v>8</v>
      </c>
      <c r="D82" s="12" t="s">
        <v>62</v>
      </c>
      <c r="E82" s="12" t="s">
        <v>62</v>
      </c>
      <c r="F82" s="10" t="s">
        <v>793</v>
      </c>
      <c r="G82" s="1" t="s">
        <v>794</v>
      </c>
      <c r="H82" s="1" t="s">
        <v>33</v>
      </c>
      <c r="I82" s="1" t="s">
        <v>146</v>
      </c>
      <c r="J82" s="2">
        <v>2218494</v>
      </c>
      <c r="K82" s="2">
        <v>990900</v>
      </c>
      <c r="L82" s="2">
        <v>990900</v>
      </c>
      <c r="M82" s="2">
        <v>0</v>
      </c>
      <c r="N82" s="5">
        <f t="shared" si="1"/>
        <v>0</v>
      </c>
      <c r="O82" s="2">
        <v>0</v>
      </c>
      <c r="P82" s="2">
        <v>0</v>
      </c>
    </row>
    <row r="83" spans="1:16" ht="225">
      <c r="A83" s="1" t="s">
        <v>49</v>
      </c>
      <c r="B83" s="1" t="s">
        <v>32</v>
      </c>
      <c r="C83" s="1" t="s">
        <v>8</v>
      </c>
      <c r="D83" s="12" t="s">
        <v>62</v>
      </c>
      <c r="E83" s="12" t="s">
        <v>62</v>
      </c>
      <c r="F83" s="10" t="s">
        <v>1278</v>
      </c>
      <c r="G83" s="1" t="s">
        <v>1279</v>
      </c>
      <c r="H83" s="1" t="s">
        <v>142</v>
      </c>
      <c r="I83" s="1" t="s">
        <v>694</v>
      </c>
      <c r="J83" s="2">
        <v>0</v>
      </c>
      <c r="K83" s="2">
        <v>160150</v>
      </c>
      <c r="L83" s="2">
        <v>160150</v>
      </c>
      <c r="M83" s="2">
        <v>0</v>
      </c>
      <c r="N83" s="5">
        <f t="shared" si="1"/>
        <v>0</v>
      </c>
      <c r="O83" s="2">
        <v>0</v>
      </c>
      <c r="P83" s="2">
        <v>0</v>
      </c>
    </row>
    <row r="84" spans="1:16" ht="225">
      <c r="A84" s="1" t="s">
        <v>49</v>
      </c>
      <c r="B84" s="1" t="s">
        <v>32</v>
      </c>
      <c r="C84" s="1" t="s">
        <v>8</v>
      </c>
      <c r="D84" s="12" t="s">
        <v>62</v>
      </c>
      <c r="E84" s="12" t="s">
        <v>62</v>
      </c>
      <c r="F84" s="10" t="s">
        <v>1280</v>
      </c>
      <c r="G84" s="1" t="s">
        <v>1281</v>
      </c>
      <c r="H84" s="1" t="s">
        <v>142</v>
      </c>
      <c r="I84" s="1" t="s">
        <v>694</v>
      </c>
      <c r="J84" s="2">
        <v>0</v>
      </c>
      <c r="K84" s="2">
        <v>160150</v>
      </c>
      <c r="L84" s="2">
        <v>160150</v>
      </c>
      <c r="M84" s="2">
        <v>0</v>
      </c>
      <c r="N84" s="5">
        <f t="shared" si="1"/>
        <v>0</v>
      </c>
      <c r="O84" s="2">
        <v>0</v>
      </c>
      <c r="P84" s="2">
        <v>0</v>
      </c>
    </row>
    <row r="85" spans="1:16" ht="225">
      <c r="A85" s="1" t="s">
        <v>49</v>
      </c>
      <c r="B85" s="1" t="s">
        <v>32</v>
      </c>
      <c r="C85" s="1" t="s">
        <v>8</v>
      </c>
      <c r="D85" s="12" t="s">
        <v>62</v>
      </c>
      <c r="E85" s="12" t="s">
        <v>62</v>
      </c>
      <c r="F85" s="10" t="s">
        <v>1282</v>
      </c>
      <c r="G85" s="1" t="s">
        <v>1283</v>
      </c>
      <c r="H85" s="1" t="s">
        <v>142</v>
      </c>
      <c r="I85" s="1" t="s">
        <v>694</v>
      </c>
      <c r="J85" s="2">
        <v>0</v>
      </c>
      <c r="K85" s="2">
        <v>160150</v>
      </c>
      <c r="L85" s="2">
        <v>160150</v>
      </c>
      <c r="M85" s="2">
        <v>0</v>
      </c>
      <c r="N85" s="5">
        <f t="shared" si="1"/>
        <v>0</v>
      </c>
      <c r="O85" s="2">
        <v>0</v>
      </c>
      <c r="P85" s="2">
        <v>0</v>
      </c>
    </row>
    <row r="86" spans="1:16" ht="30">
      <c r="A86" s="1" t="s">
        <v>49</v>
      </c>
      <c r="B86" s="1" t="s">
        <v>35</v>
      </c>
      <c r="C86" s="1" t="s">
        <v>8</v>
      </c>
      <c r="D86" s="12" t="s">
        <v>94</v>
      </c>
      <c r="E86" s="12" t="s">
        <v>94</v>
      </c>
      <c r="F86" s="10" t="s">
        <v>149</v>
      </c>
      <c r="G86" s="1" t="s">
        <v>150</v>
      </c>
      <c r="H86" s="1" t="s">
        <v>38</v>
      </c>
      <c r="I86" s="1" t="s">
        <v>38</v>
      </c>
      <c r="J86" s="2">
        <v>480370</v>
      </c>
      <c r="K86" s="2">
        <v>480520</v>
      </c>
      <c r="L86" s="2">
        <v>480520</v>
      </c>
      <c r="M86" s="2">
        <v>0</v>
      </c>
      <c r="N86" s="5">
        <f t="shared" si="1"/>
        <v>0</v>
      </c>
      <c r="O86" s="2">
        <v>0</v>
      </c>
      <c r="P86" s="2">
        <v>0</v>
      </c>
    </row>
    <row r="87" spans="1:16" ht="30">
      <c r="A87" s="1" t="s">
        <v>49</v>
      </c>
      <c r="B87" s="1" t="s">
        <v>35</v>
      </c>
      <c r="C87" s="1" t="s">
        <v>8</v>
      </c>
      <c r="D87" s="12" t="s">
        <v>60</v>
      </c>
      <c r="E87" s="12" t="s">
        <v>1224</v>
      </c>
      <c r="F87" s="10" t="s">
        <v>151</v>
      </c>
      <c r="G87" s="1" t="s">
        <v>904</v>
      </c>
      <c r="H87" s="1" t="s">
        <v>38</v>
      </c>
      <c r="I87" s="1" t="s">
        <v>38</v>
      </c>
      <c r="J87" s="2">
        <v>1620478</v>
      </c>
      <c r="K87" s="2">
        <v>2006383</v>
      </c>
      <c r="L87" s="2">
        <v>2006383</v>
      </c>
      <c r="M87" s="2">
        <v>710992.7570000001</v>
      </c>
      <c r="N87" s="5">
        <f t="shared" si="1"/>
        <v>0.354365421258055</v>
      </c>
      <c r="O87" s="2">
        <v>0</v>
      </c>
      <c r="P87" s="2">
        <v>0</v>
      </c>
    </row>
    <row r="88" spans="1:16" ht="30">
      <c r="A88" s="1" t="s">
        <v>49</v>
      </c>
      <c r="B88" s="1" t="s">
        <v>39</v>
      </c>
      <c r="C88" s="1" t="s">
        <v>8</v>
      </c>
      <c r="D88" s="12" t="s">
        <v>60</v>
      </c>
      <c r="E88" s="12" t="s">
        <v>1224</v>
      </c>
      <c r="F88" s="10" t="s">
        <v>153</v>
      </c>
      <c r="G88" s="1" t="s">
        <v>154</v>
      </c>
      <c r="H88" s="1" t="s">
        <v>155</v>
      </c>
      <c r="I88" s="1" t="s">
        <v>156</v>
      </c>
      <c r="J88" s="2">
        <v>747243</v>
      </c>
      <c r="K88" s="2">
        <v>748393</v>
      </c>
      <c r="L88" s="2">
        <v>748393</v>
      </c>
      <c r="M88" s="2">
        <v>0</v>
      </c>
      <c r="N88" s="5">
        <f t="shared" si="1"/>
        <v>0</v>
      </c>
      <c r="O88" s="2">
        <v>0</v>
      </c>
      <c r="P88" s="2">
        <v>0</v>
      </c>
    </row>
    <row r="89" spans="1:16" ht="30">
      <c r="A89" s="1" t="s">
        <v>49</v>
      </c>
      <c r="B89" s="1" t="s">
        <v>39</v>
      </c>
      <c r="C89" s="1" t="s">
        <v>8</v>
      </c>
      <c r="D89" s="12" t="s">
        <v>82</v>
      </c>
      <c r="E89" s="12" t="s">
        <v>82</v>
      </c>
      <c r="F89" s="10" t="s">
        <v>157</v>
      </c>
      <c r="G89" s="1" t="s">
        <v>158</v>
      </c>
      <c r="H89" s="1" t="s">
        <v>40</v>
      </c>
      <c r="I89" s="1" t="s">
        <v>41</v>
      </c>
      <c r="J89" s="2">
        <v>704543</v>
      </c>
      <c r="K89" s="2">
        <v>0</v>
      </c>
      <c r="L89" s="2">
        <v>0</v>
      </c>
      <c r="M89" s="2">
        <v>0</v>
      </c>
      <c r="N89" s="5" t="str">
        <f t="shared" si="1"/>
        <v>-</v>
      </c>
      <c r="O89" s="2">
        <v>0</v>
      </c>
      <c r="P89" s="2">
        <v>0</v>
      </c>
    </row>
    <row r="90" spans="1:16" ht="30">
      <c r="A90" s="1" t="s">
        <v>49</v>
      </c>
      <c r="B90" s="1" t="s">
        <v>39</v>
      </c>
      <c r="C90" s="1" t="s">
        <v>8</v>
      </c>
      <c r="D90" s="12" t="s">
        <v>82</v>
      </c>
      <c r="E90" s="12" t="s">
        <v>82</v>
      </c>
      <c r="F90" s="10" t="s">
        <v>159</v>
      </c>
      <c r="G90" s="1" t="s">
        <v>905</v>
      </c>
      <c r="H90" s="1" t="s">
        <v>40</v>
      </c>
      <c r="I90" s="1" t="s">
        <v>41</v>
      </c>
      <c r="J90" s="2">
        <v>127994</v>
      </c>
      <c r="K90" s="2">
        <v>0</v>
      </c>
      <c r="L90" s="2">
        <v>0</v>
      </c>
      <c r="M90" s="2">
        <v>0</v>
      </c>
      <c r="N90" s="5" t="str">
        <f t="shared" si="1"/>
        <v>-</v>
      </c>
      <c r="O90" s="2">
        <v>0</v>
      </c>
      <c r="P90" s="2">
        <v>0</v>
      </c>
    </row>
    <row r="91" spans="1:16" ht="30">
      <c r="A91" s="1" t="s">
        <v>49</v>
      </c>
      <c r="B91" s="1" t="s">
        <v>39</v>
      </c>
      <c r="C91" s="1" t="s">
        <v>8</v>
      </c>
      <c r="D91" s="12" t="s">
        <v>94</v>
      </c>
      <c r="E91" s="12" t="s">
        <v>94</v>
      </c>
      <c r="F91" s="10" t="s">
        <v>161</v>
      </c>
      <c r="G91" s="1" t="s">
        <v>162</v>
      </c>
      <c r="H91" s="1" t="s">
        <v>40</v>
      </c>
      <c r="I91" s="1" t="s">
        <v>41</v>
      </c>
      <c r="J91" s="2">
        <v>653266</v>
      </c>
      <c r="K91" s="2">
        <v>1203266</v>
      </c>
      <c r="L91" s="2">
        <v>1203266</v>
      </c>
      <c r="M91" s="2">
        <v>388263.855</v>
      </c>
      <c r="N91" s="5">
        <f t="shared" si="1"/>
        <v>0.32267499871183924</v>
      </c>
      <c r="O91" s="2">
        <v>0</v>
      </c>
      <c r="P91" s="2">
        <v>0</v>
      </c>
    </row>
    <row r="92" spans="1:16" ht="30">
      <c r="A92" s="1" t="s">
        <v>49</v>
      </c>
      <c r="B92" s="1" t="s">
        <v>39</v>
      </c>
      <c r="C92" s="1" t="s">
        <v>8</v>
      </c>
      <c r="D92" s="12" t="s">
        <v>60</v>
      </c>
      <c r="E92" s="12" t="s">
        <v>1224</v>
      </c>
      <c r="F92" s="10" t="s">
        <v>163</v>
      </c>
      <c r="G92" s="1" t="s">
        <v>906</v>
      </c>
      <c r="H92" s="1" t="s">
        <v>40</v>
      </c>
      <c r="I92" s="1" t="s">
        <v>41</v>
      </c>
      <c r="J92" s="2">
        <v>1586329</v>
      </c>
      <c r="K92" s="2">
        <v>3942373</v>
      </c>
      <c r="L92" s="2">
        <v>3942373</v>
      </c>
      <c r="M92" s="2">
        <v>1542809.3020000001</v>
      </c>
      <c r="N92" s="5">
        <f t="shared" si="1"/>
        <v>0.3913402668900178</v>
      </c>
      <c r="O92" s="2">
        <v>0</v>
      </c>
      <c r="P92" s="2">
        <v>0</v>
      </c>
    </row>
    <row r="93" spans="1:16" ht="30">
      <c r="A93" s="1" t="s">
        <v>49</v>
      </c>
      <c r="B93" s="1" t="s">
        <v>42</v>
      </c>
      <c r="C93" s="1" t="s">
        <v>8</v>
      </c>
      <c r="D93" s="12" t="s">
        <v>82</v>
      </c>
      <c r="E93" s="12" t="s">
        <v>82</v>
      </c>
      <c r="F93" s="10" t="s">
        <v>164</v>
      </c>
      <c r="G93" s="1" t="s">
        <v>907</v>
      </c>
      <c r="H93" s="1" t="s">
        <v>45</v>
      </c>
      <c r="I93" s="1" t="s">
        <v>45</v>
      </c>
      <c r="J93" s="2">
        <v>1839714</v>
      </c>
      <c r="K93" s="2">
        <v>1839864</v>
      </c>
      <c r="L93" s="2">
        <v>1839864</v>
      </c>
      <c r="M93" s="2">
        <v>568089.239</v>
      </c>
      <c r="N93" s="5">
        <f t="shared" si="1"/>
        <v>0.30876697353717447</v>
      </c>
      <c r="O93" s="2">
        <v>0</v>
      </c>
      <c r="P93" s="2">
        <v>0</v>
      </c>
    </row>
    <row r="94" spans="1:16" ht="30">
      <c r="A94" s="1" t="s">
        <v>49</v>
      </c>
      <c r="B94" s="1" t="s">
        <v>42</v>
      </c>
      <c r="C94" s="1" t="s">
        <v>8</v>
      </c>
      <c r="D94" s="12" t="s">
        <v>57</v>
      </c>
      <c r="E94" s="12" t="s">
        <v>57</v>
      </c>
      <c r="F94" s="10" t="s">
        <v>166</v>
      </c>
      <c r="G94" s="1" t="s">
        <v>908</v>
      </c>
      <c r="H94" s="1" t="s">
        <v>45</v>
      </c>
      <c r="I94" s="1" t="s">
        <v>45</v>
      </c>
      <c r="J94" s="2">
        <v>417600</v>
      </c>
      <c r="K94" s="2">
        <v>400000</v>
      </c>
      <c r="L94" s="2">
        <v>400000</v>
      </c>
      <c r="M94" s="2">
        <v>399997.487</v>
      </c>
      <c r="N94" s="5">
        <f t="shared" si="1"/>
        <v>0.9999937175000001</v>
      </c>
      <c r="O94" s="2">
        <v>0</v>
      </c>
      <c r="P94" s="2">
        <v>0</v>
      </c>
    </row>
    <row r="95" spans="1:16" ht="30">
      <c r="A95" s="1" t="s">
        <v>49</v>
      </c>
      <c r="B95" s="1" t="s">
        <v>42</v>
      </c>
      <c r="C95" s="1" t="s">
        <v>8</v>
      </c>
      <c r="D95" s="12" t="s">
        <v>94</v>
      </c>
      <c r="E95" s="12" t="s">
        <v>94</v>
      </c>
      <c r="F95" s="10" t="s">
        <v>168</v>
      </c>
      <c r="G95" s="1" t="s">
        <v>169</v>
      </c>
      <c r="H95" s="1" t="s">
        <v>167</v>
      </c>
      <c r="I95" s="1" t="s">
        <v>167</v>
      </c>
      <c r="J95" s="2">
        <v>533745</v>
      </c>
      <c r="K95" s="2">
        <v>534895</v>
      </c>
      <c r="L95" s="2">
        <v>534895</v>
      </c>
      <c r="M95" s="2">
        <v>10020.704</v>
      </c>
      <c r="N95" s="5">
        <f t="shared" si="1"/>
        <v>0.018733964609876703</v>
      </c>
      <c r="O95" s="2">
        <v>0</v>
      </c>
      <c r="P95" s="2">
        <v>0</v>
      </c>
    </row>
    <row r="96" spans="1:16" ht="30">
      <c r="A96" s="1" t="s">
        <v>49</v>
      </c>
      <c r="B96" s="1" t="s">
        <v>42</v>
      </c>
      <c r="C96" s="1" t="s">
        <v>8</v>
      </c>
      <c r="D96" s="12" t="s">
        <v>60</v>
      </c>
      <c r="E96" s="12" t="s">
        <v>1224</v>
      </c>
      <c r="F96" s="10" t="s">
        <v>170</v>
      </c>
      <c r="G96" s="1" t="s">
        <v>171</v>
      </c>
      <c r="H96" s="1" t="s">
        <v>167</v>
      </c>
      <c r="I96" s="1" t="s">
        <v>167</v>
      </c>
      <c r="J96" s="2">
        <v>266872</v>
      </c>
      <c r="K96" s="2">
        <v>267522</v>
      </c>
      <c r="L96" s="2">
        <v>267522</v>
      </c>
      <c r="M96" s="2">
        <v>98442.522</v>
      </c>
      <c r="N96" s="5">
        <f t="shared" si="1"/>
        <v>0.3679791643304102</v>
      </c>
      <c r="O96" s="2">
        <v>0</v>
      </c>
      <c r="P96" s="2">
        <v>0</v>
      </c>
    </row>
    <row r="97" spans="1:16" ht="30">
      <c r="A97" s="1" t="s">
        <v>49</v>
      </c>
      <c r="B97" s="1" t="s">
        <v>42</v>
      </c>
      <c r="C97" s="1" t="s">
        <v>8</v>
      </c>
      <c r="D97" s="12" t="s">
        <v>62</v>
      </c>
      <c r="E97" s="12" t="s">
        <v>62</v>
      </c>
      <c r="F97" s="10" t="s">
        <v>172</v>
      </c>
      <c r="G97" s="1" t="s">
        <v>173</v>
      </c>
      <c r="H97" s="1" t="s">
        <v>617</v>
      </c>
      <c r="I97" s="1" t="s">
        <v>11</v>
      </c>
      <c r="J97" s="2">
        <v>501120</v>
      </c>
      <c r="K97" s="2">
        <v>560500</v>
      </c>
      <c r="L97" s="2">
        <v>560500</v>
      </c>
      <c r="M97" s="2">
        <v>142720.879</v>
      </c>
      <c r="N97" s="5">
        <f t="shared" si="1"/>
        <v>0.25463136306868867</v>
      </c>
      <c r="O97" s="2">
        <v>0</v>
      </c>
      <c r="P97" s="2">
        <v>0</v>
      </c>
    </row>
    <row r="98" spans="1:16" ht="30">
      <c r="A98" s="1" t="s">
        <v>49</v>
      </c>
      <c r="B98" s="1" t="s">
        <v>42</v>
      </c>
      <c r="C98" s="1" t="s">
        <v>8</v>
      </c>
      <c r="D98" s="12" t="s">
        <v>60</v>
      </c>
      <c r="E98" s="12" t="s">
        <v>1224</v>
      </c>
      <c r="F98" s="10" t="s">
        <v>533</v>
      </c>
      <c r="G98" s="1" t="s">
        <v>534</v>
      </c>
      <c r="H98" s="1" t="s">
        <v>167</v>
      </c>
      <c r="I98" s="1" t="s">
        <v>167</v>
      </c>
      <c r="J98" s="2">
        <v>323640</v>
      </c>
      <c r="K98" s="2">
        <v>323790</v>
      </c>
      <c r="L98" s="2">
        <v>323790</v>
      </c>
      <c r="M98" s="2">
        <v>13645.094</v>
      </c>
      <c r="N98" s="5">
        <f t="shared" si="1"/>
        <v>0.04214180178510763</v>
      </c>
      <c r="O98" s="2">
        <v>0</v>
      </c>
      <c r="P98" s="2">
        <v>0</v>
      </c>
    </row>
    <row r="99" spans="1:16" ht="30">
      <c r="A99" s="1" t="s">
        <v>49</v>
      </c>
      <c r="B99" s="1" t="s">
        <v>46</v>
      </c>
      <c r="C99" s="1" t="s">
        <v>8</v>
      </c>
      <c r="D99" s="12" t="s">
        <v>82</v>
      </c>
      <c r="E99" s="12" t="s">
        <v>82</v>
      </c>
      <c r="F99" s="10" t="s">
        <v>174</v>
      </c>
      <c r="G99" s="1" t="s">
        <v>909</v>
      </c>
      <c r="H99" s="1" t="s">
        <v>47</v>
      </c>
      <c r="I99" s="1" t="s">
        <v>48</v>
      </c>
      <c r="J99" s="2">
        <v>333180</v>
      </c>
      <c r="K99" s="2">
        <v>222102</v>
      </c>
      <c r="L99" s="2">
        <v>222102</v>
      </c>
      <c r="M99" s="2">
        <v>77169.89</v>
      </c>
      <c r="N99" s="5">
        <f t="shared" si="1"/>
        <v>0.34745247678994334</v>
      </c>
      <c r="O99" s="2">
        <v>0</v>
      </c>
      <c r="P99" s="2">
        <v>0</v>
      </c>
    </row>
    <row r="100" spans="1:16" ht="30">
      <c r="A100" s="1" t="s">
        <v>49</v>
      </c>
      <c r="B100" s="1" t="s">
        <v>46</v>
      </c>
      <c r="C100" s="1" t="s">
        <v>8</v>
      </c>
      <c r="D100" s="12" t="s">
        <v>82</v>
      </c>
      <c r="E100" s="12" t="s">
        <v>82</v>
      </c>
      <c r="F100" s="10" t="s">
        <v>175</v>
      </c>
      <c r="G100" s="1" t="s">
        <v>910</v>
      </c>
      <c r="H100" s="1" t="s">
        <v>47</v>
      </c>
      <c r="I100" s="1" t="s">
        <v>48</v>
      </c>
      <c r="J100" s="2">
        <v>59508</v>
      </c>
      <c r="K100" s="2">
        <v>54042</v>
      </c>
      <c r="L100" s="2">
        <v>54042</v>
      </c>
      <c r="M100" s="2">
        <v>26132</v>
      </c>
      <c r="N100" s="5">
        <f t="shared" si="1"/>
        <v>0.4835498316124496</v>
      </c>
      <c r="O100" s="2">
        <v>0</v>
      </c>
      <c r="P100" s="2">
        <v>0</v>
      </c>
    </row>
    <row r="101" spans="1:16" ht="30">
      <c r="A101" s="1" t="s">
        <v>49</v>
      </c>
      <c r="B101" s="1" t="s">
        <v>46</v>
      </c>
      <c r="C101" s="1" t="s">
        <v>8</v>
      </c>
      <c r="D101" s="12" t="s">
        <v>60</v>
      </c>
      <c r="E101" s="12" t="s">
        <v>1224</v>
      </c>
      <c r="F101" s="10" t="s">
        <v>176</v>
      </c>
      <c r="G101" s="1" t="s">
        <v>911</v>
      </c>
      <c r="H101" s="1" t="s">
        <v>47</v>
      </c>
      <c r="I101" s="1" t="s">
        <v>48</v>
      </c>
      <c r="J101" s="2">
        <v>491045</v>
      </c>
      <c r="K101" s="2">
        <v>491045</v>
      </c>
      <c r="L101" s="2">
        <v>491045</v>
      </c>
      <c r="M101" s="2">
        <v>0</v>
      </c>
      <c r="N101" s="5">
        <f t="shared" si="1"/>
        <v>0</v>
      </c>
      <c r="O101" s="2">
        <v>0</v>
      </c>
      <c r="P101" s="2">
        <v>0</v>
      </c>
    </row>
    <row r="102" spans="1:16" ht="45">
      <c r="A102" s="1" t="s">
        <v>49</v>
      </c>
      <c r="B102" s="1" t="s">
        <v>7</v>
      </c>
      <c r="C102" s="1" t="s">
        <v>8</v>
      </c>
      <c r="D102" s="12" t="s">
        <v>60</v>
      </c>
      <c r="E102" s="12" t="s">
        <v>1224</v>
      </c>
      <c r="F102" s="10" t="s">
        <v>535</v>
      </c>
      <c r="G102" s="1" t="s">
        <v>536</v>
      </c>
      <c r="H102" s="1" t="s">
        <v>537</v>
      </c>
      <c r="I102" s="1" t="s">
        <v>537</v>
      </c>
      <c r="J102" s="2">
        <v>10458189</v>
      </c>
      <c r="K102" s="2">
        <v>491760</v>
      </c>
      <c r="L102" s="2">
        <v>491760</v>
      </c>
      <c r="M102" s="2">
        <v>488288.603</v>
      </c>
      <c r="N102" s="5">
        <f t="shared" si="1"/>
        <v>0.9929408715633643</v>
      </c>
      <c r="O102" s="2">
        <v>0</v>
      </c>
      <c r="P102" s="2">
        <v>0</v>
      </c>
    </row>
    <row r="103" spans="1:16" ht="30">
      <c r="A103" s="1" t="s">
        <v>49</v>
      </c>
      <c r="B103" s="1" t="s">
        <v>7</v>
      </c>
      <c r="C103" s="1" t="s">
        <v>8</v>
      </c>
      <c r="D103" s="12" t="s">
        <v>14</v>
      </c>
      <c r="E103" s="12" t="s">
        <v>14</v>
      </c>
      <c r="F103" s="10" t="s">
        <v>1389</v>
      </c>
      <c r="G103" s="1" t="s">
        <v>9</v>
      </c>
      <c r="H103" s="1" t="s">
        <v>14</v>
      </c>
      <c r="I103" s="1" t="s">
        <v>14</v>
      </c>
      <c r="J103" s="2">
        <v>1353437</v>
      </c>
      <c r="K103" s="2">
        <v>0</v>
      </c>
      <c r="L103" s="2">
        <v>0</v>
      </c>
      <c r="M103" s="2">
        <v>0</v>
      </c>
      <c r="N103" s="5" t="str">
        <f t="shared" si="1"/>
        <v>-</v>
      </c>
      <c r="O103" s="2">
        <v>0</v>
      </c>
      <c r="P103" s="2">
        <v>0</v>
      </c>
    </row>
    <row r="104" spans="1:16" ht="30">
      <c r="A104" s="1" t="s">
        <v>177</v>
      </c>
      <c r="B104" s="1" t="s">
        <v>14</v>
      </c>
      <c r="C104" s="1" t="s">
        <v>51</v>
      </c>
      <c r="D104" s="12" t="s">
        <v>14</v>
      </c>
      <c r="E104" s="12" t="s">
        <v>14</v>
      </c>
      <c r="F104" s="10" t="s">
        <v>15</v>
      </c>
      <c r="G104" s="1" t="s">
        <v>856</v>
      </c>
      <c r="H104" s="1" t="s">
        <v>14</v>
      </c>
      <c r="I104" s="1" t="s">
        <v>14</v>
      </c>
      <c r="J104" s="2">
        <v>0</v>
      </c>
      <c r="K104" s="2">
        <v>29436</v>
      </c>
      <c r="L104" s="2">
        <v>0</v>
      </c>
      <c r="M104" s="2">
        <v>0</v>
      </c>
      <c r="N104" s="5">
        <f t="shared" si="1"/>
        <v>0</v>
      </c>
      <c r="O104" s="2">
        <v>0</v>
      </c>
      <c r="P104" s="2">
        <v>0</v>
      </c>
    </row>
    <row r="105" spans="1:16" ht="15">
      <c r="A105" s="1" t="s">
        <v>177</v>
      </c>
      <c r="B105" s="1" t="s">
        <v>14</v>
      </c>
      <c r="C105" s="1" t="s">
        <v>8</v>
      </c>
      <c r="D105" s="12" t="s">
        <v>14</v>
      </c>
      <c r="E105" s="12" t="s">
        <v>14</v>
      </c>
      <c r="F105" s="10" t="s">
        <v>15</v>
      </c>
      <c r="G105" s="1" t="s">
        <v>856</v>
      </c>
      <c r="H105" s="1" t="s">
        <v>14</v>
      </c>
      <c r="I105" s="1" t="s">
        <v>14</v>
      </c>
      <c r="J105" s="2">
        <v>0</v>
      </c>
      <c r="K105" s="2">
        <v>20</v>
      </c>
      <c r="L105" s="2">
        <v>0</v>
      </c>
      <c r="M105" s="2">
        <v>0</v>
      </c>
      <c r="N105" s="5">
        <f t="shared" si="1"/>
        <v>0</v>
      </c>
      <c r="O105" s="2">
        <v>0</v>
      </c>
      <c r="P105" s="2">
        <v>0</v>
      </c>
    </row>
    <row r="106" spans="1:16" ht="30">
      <c r="A106" s="1" t="s">
        <v>177</v>
      </c>
      <c r="B106" s="1" t="s">
        <v>50</v>
      </c>
      <c r="C106" s="1" t="s">
        <v>8</v>
      </c>
      <c r="D106" s="12" t="s">
        <v>178</v>
      </c>
      <c r="E106" s="12" t="s">
        <v>178</v>
      </c>
      <c r="F106" s="10" t="s">
        <v>179</v>
      </c>
      <c r="G106" s="1" t="s">
        <v>180</v>
      </c>
      <c r="H106" s="1" t="s">
        <v>54</v>
      </c>
      <c r="I106" s="1" t="s">
        <v>54</v>
      </c>
      <c r="J106" s="2">
        <v>7130520</v>
      </c>
      <c r="K106" s="2">
        <v>0</v>
      </c>
      <c r="L106" s="2">
        <v>0</v>
      </c>
      <c r="M106" s="2">
        <v>0</v>
      </c>
      <c r="N106" s="5" t="str">
        <f t="shared" si="1"/>
        <v>-</v>
      </c>
      <c r="O106" s="2">
        <v>0</v>
      </c>
      <c r="P106" s="2">
        <v>0</v>
      </c>
    </row>
    <row r="107" spans="1:16" ht="30">
      <c r="A107" s="1" t="s">
        <v>177</v>
      </c>
      <c r="B107" s="1" t="s">
        <v>50</v>
      </c>
      <c r="C107" s="1" t="s">
        <v>8</v>
      </c>
      <c r="D107" s="12" t="s">
        <v>181</v>
      </c>
      <c r="E107" s="12" t="s">
        <v>1225</v>
      </c>
      <c r="F107" s="10" t="s">
        <v>1156</v>
      </c>
      <c r="G107" s="1" t="s">
        <v>1157</v>
      </c>
      <c r="H107" s="1" t="s">
        <v>54</v>
      </c>
      <c r="I107" s="1" t="s">
        <v>54</v>
      </c>
      <c r="J107" s="2">
        <v>0</v>
      </c>
      <c r="K107" s="2">
        <v>2000</v>
      </c>
      <c r="L107" s="2">
        <v>2000</v>
      </c>
      <c r="M107" s="2">
        <v>0</v>
      </c>
      <c r="N107" s="5">
        <f t="shared" si="1"/>
        <v>0</v>
      </c>
      <c r="O107" s="2">
        <v>0</v>
      </c>
      <c r="P107" s="2">
        <v>0</v>
      </c>
    </row>
    <row r="108" spans="1:16" ht="30">
      <c r="A108" s="1" t="s">
        <v>177</v>
      </c>
      <c r="B108" s="1" t="s">
        <v>50</v>
      </c>
      <c r="C108" s="1" t="s">
        <v>8</v>
      </c>
      <c r="D108" s="12" t="s">
        <v>178</v>
      </c>
      <c r="E108" s="12" t="s">
        <v>178</v>
      </c>
      <c r="F108" s="10" t="s">
        <v>182</v>
      </c>
      <c r="G108" s="1" t="s">
        <v>912</v>
      </c>
      <c r="H108" s="1" t="s">
        <v>183</v>
      </c>
      <c r="I108" s="1" t="s">
        <v>184</v>
      </c>
      <c r="J108" s="2">
        <v>9665352</v>
      </c>
      <c r="K108" s="2">
        <v>0</v>
      </c>
      <c r="L108" s="2">
        <v>0</v>
      </c>
      <c r="M108" s="2">
        <v>0</v>
      </c>
      <c r="N108" s="5" t="str">
        <f t="shared" si="1"/>
        <v>-</v>
      </c>
      <c r="O108" s="2">
        <v>0</v>
      </c>
      <c r="P108" s="2">
        <v>0</v>
      </c>
    </row>
    <row r="109" spans="1:16" ht="30">
      <c r="A109" s="1" t="s">
        <v>177</v>
      </c>
      <c r="B109" s="1" t="s">
        <v>50</v>
      </c>
      <c r="C109" s="1" t="s">
        <v>8</v>
      </c>
      <c r="D109" s="12" t="s">
        <v>187</v>
      </c>
      <c r="E109" s="12" t="s">
        <v>1226</v>
      </c>
      <c r="F109" s="10" t="s">
        <v>188</v>
      </c>
      <c r="G109" s="1" t="s">
        <v>189</v>
      </c>
      <c r="H109" s="1" t="s">
        <v>54</v>
      </c>
      <c r="I109" s="1" t="s">
        <v>54</v>
      </c>
      <c r="J109" s="2">
        <v>10962000</v>
      </c>
      <c r="K109" s="2">
        <v>0</v>
      </c>
      <c r="L109" s="2">
        <v>0</v>
      </c>
      <c r="M109" s="2">
        <v>0</v>
      </c>
      <c r="N109" s="5" t="str">
        <f t="shared" si="1"/>
        <v>-</v>
      </c>
      <c r="O109" s="2">
        <v>0</v>
      </c>
      <c r="P109" s="2">
        <v>0</v>
      </c>
    </row>
    <row r="110" spans="1:16" ht="45">
      <c r="A110" s="1" t="s">
        <v>177</v>
      </c>
      <c r="B110" s="1" t="s">
        <v>50</v>
      </c>
      <c r="C110" s="1" t="s">
        <v>8</v>
      </c>
      <c r="D110" s="12" t="s">
        <v>186</v>
      </c>
      <c r="E110" s="12" t="s">
        <v>1227</v>
      </c>
      <c r="F110" s="10" t="s">
        <v>1158</v>
      </c>
      <c r="G110" s="1" t="s">
        <v>1159</v>
      </c>
      <c r="H110" s="1" t="s">
        <v>10</v>
      </c>
      <c r="I110" s="1" t="s">
        <v>11</v>
      </c>
      <c r="J110" s="2">
        <v>0</v>
      </c>
      <c r="K110" s="2">
        <v>1007000</v>
      </c>
      <c r="L110" s="2">
        <v>1007000</v>
      </c>
      <c r="M110" s="2">
        <v>1005598.729</v>
      </c>
      <c r="N110" s="5">
        <f t="shared" si="1"/>
        <v>0.9986084697120159</v>
      </c>
      <c r="O110" s="2">
        <v>0</v>
      </c>
      <c r="P110" s="2">
        <v>0</v>
      </c>
    </row>
    <row r="111" spans="1:16" ht="30">
      <c r="A111" s="1" t="s">
        <v>177</v>
      </c>
      <c r="B111" s="1" t="s">
        <v>50</v>
      </c>
      <c r="C111" s="1" t="s">
        <v>8</v>
      </c>
      <c r="D111" s="12" t="s">
        <v>186</v>
      </c>
      <c r="E111" s="12" t="s">
        <v>1228</v>
      </c>
      <c r="F111" s="10" t="s">
        <v>191</v>
      </c>
      <c r="G111" s="1" t="s">
        <v>192</v>
      </c>
      <c r="H111" s="1" t="s">
        <v>10</v>
      </c>
      <c r="I111" s="1" t="s">
        <v>11</v>
      </c>
      <c r="J111" s="2">
        <v>12803699</v>
      </c>
      <c r="K111" s="2">
        <v>16721000</v>
      </c>
      <c r="L111" s="2">
        <v>16721000</v>
      </c>
      <c r="M111" s="2">
        <v>10840079.289</v>
      </c>
      <c r="N111" s="5">
        <f t="shared" si="1"/>
        <v>0.6482913276119849</v>
      </c>
      <c r="O111" s="2">
        <v>0</v>
      </c>
      <c r="P111" s="2">
        <v>0</v>
      </c>
    </row>
    <row r="112" spans="1:16" ht="30">
      <c r="A112" s="1" t="s">
        <v>177</v>
      </c>
      <c r="B112" s="1" t="s">
        <v>50</v>
      </c>
      <c r="C112" s="1" t="s">
        <v>8</v>
      </c>
      <c r="D112" s="12" t="s">
        <v>187</v>
      </c>
      <c r="E112" s="12" t="s">
        <v>187</v>
      </c>
      <c r="F112" s="10" t="s">
        <v>661</v>
      </c>
      <c r="G112" s="1" t="s">
        <v>662</v>
      </c>
      <c r="H112" s="1" t="s">
        <v>54</v>
      </c>
      <c r="I112" s="1" t="s">
        <v>54</v>
      </c>
      <c r="J112" s="2">
        <v>266872</v>
      </c>
      <c r="K112" s="2">
        <v>0</v>
      </c>
      <c r="L112" s="2">
        <v>0</v>
      </c>
      <c r="M112" s="2">
        <v>0</v>
      </c>
      <c r="N112" s="5" t="str">
        <f t="shared" si="1"/>
        <v>-</v>
      </c>
      <c r="O112" s="2">
        <v>0</v>
      </c>
      <c r="P112" s="2">
        <v>0</v>
      </c>
    </row>
    <row r="113" spans="1:16" ht="30">
      <c r="A113" s="1" t="s">
        <v>177</v>
      </c>
      <c r="B113" s="1" t="s">
        <v>50</v>
      </c>
      <c r="C113" s="1" t="s">
        <v>8</v>
      </c>
      <c r="D113" s="12" t="s">
        <v>186</v>
      </c>
      <c r="E113" s="12" t="s">
        <v>1227</v>
      </c>
      <c r="F113" s="10" t="s">
        <v>193</v>
      </c>
      <c r="G113" s="1" t="s">
        <v>913</v>
      </c>
      <c r="H113" s="1" t="s">
        <v>10</v>
      </c>
      <c r="I113" s="1" t="s">
        <v>11</v>
      </c>
      <c r="J113" s="2">
        <v>2397041</v>
      </c>
      <c r="K113" s="2">
        <v>3553000</v>
      </c>
      <c r="L113" s="2">
        <v>3553000</v>
      </c>
      <c r="M113" s="2">
        <v>1290755.585</v>
      </c>
      <c r="N113" s="5">
        <f t="shared" si="1"/>
        <v>0.36328612018012946</v>
      </c>
      <c r="O113" s="2">
        <v>0</v>
      </c>
      <c r="P113" s="2">
        <v>0</v>
      </c>
    </row>
    <row r="114" spans="1:16" ht="30">
      <c r="A114" s="1" t="s">
        <v>177</v>
      </c>
      <c r="B114" s="1" t="s">
        <v>50</v>
      </c>
      <c r="C114" s="1" t="s">
        <v>8</v>
      </c>
      <c r="D114" s="12" t="s">
        <v>186</v>
      </c>
      <c r="E114" s="12" t="s">
        <v>1229</v>
      </c>
      <c r="F114" s="10" t="s">
        <v>1160</v>
      </c>
      <c r="G114" s="1" t="s">
        <v>1284</v>
      </c>
      <c r="H114" s="1" t="s">
        <v>10</v>
      </c>
      <c r="I114" s="1" t="s">
        <v>11</v>
      </c>
      <c r="J114" s="2">
        <v>0</v>
      </c>
      <c r="K114" s="2">
        <v>1114000</v>
      </c>
      <c r="L114" s="2">
        <v>1114000</v>
      </c>
      <c r="M114" s="2">
        <v>271082.616</v>
      </c>
      <c r="N114" s="5">
        <f t="shared" si="1"/>
        <v>0.2433416660682226</v>
      </c>
      <c r="O114" s="2">
        <v>0</v>
      </c>
      <c r="P114" s="2">
        <v>0</v>
      </c>
    </row>
    <row r="115" spans="1:16" ht="30">
      <c r="A115" s="1" t="s">
        <v>177</v>
      </c>
      <c r="B115" s="1" t="s">
        <v>50</v>
      </c>
      <c r="C115" s="1" t="s">
        <v>8</v>
      </c>
      <c r="D115" s="12" t="s">
        <v>186</v>
      </c>
      <c r="E115" s="12" t="s">
        <v>1230</v>
      </c>
      <c r="F115" s="10" t="s">
        <v>815</v>
      </c>
      <c r="G115" s="1" t="s">
        <v>816</v>
      </c>
      <c r="H115" s="1" t="s">
        <v>10</v>
      </c>
      <c r="I115" s="1" t="s">
        <v>11</v>
      </c>
      <c r="J115" s="2">
        <v>5595840</v>
      </c>
      <c r="K115" s="2">
        <v>8407000</v>
      </c>
      <c r="L115" s="2">
        <v>8407000</v>
      </c>
      <c r="M115" s="2">
        <v>0</v>
      </c>
      <c r="N115" s="5">
        <f t="shared" si="1"/>
        <v>0</v>
      </c>
      <c r="O115" s="2">
        <v>0</v>
      </c>
      <c r="P115" s="2">
        <v>0</v>
      </c>
    </row>
    <row r="116" spans="1:16" ht="30">
      <c r="A116" s="1" t="s">
        <v>177</v>
      </c>
      <c r="B116" s="1" t="s">
        <v>16</v>
      </c>
      <c r="C116" s="1" t="s">
        <v>8</v>
      </c>
      <c r="D116" s="12" t="s">
        <v>186</v>
      </c>
      <c r="E116" s="12" t="s">
        <v>1228</v>
      </c>
      <c r="F116" s="10" t="s">
        <v>663</v>
      </c>
      <c r="G116" s="1" t="s">
        <v>664</v>
      </c>
      <c r="H116" s="1" t="s">
        <v>18</v>
      </c>
      <c r="I116" s="1" t="s">
        <v>19</v>
      </c>
      <c r="J116" s="2">
        <v>2474249</v>
      </c>
      <c r="K116" s="2">
        <v>3107000</v>
      </c>
      <c r="L116" s="2">
        <v>3107000</v>
      </c>
      <c r="M116" s="2">
        <v>103.312</v>
      </c>
      <c r="N116" s="5">
        <f t="shared" si="1"/>
        <v>3.325136787898294E-05</v>
      </c>
      <c r="O116" s="2">
        <v>0</v>
      </c>
      <c r="P116" s="2">
        <v>0</v>
      </c>
    </row>
    <row r="117" spans="1:16" ht="30">
      <c r="A117" s="1" t="s">
        <v>177</v>
      </c>
      <c r="B117" s="1" t="s">
        <v>16</v>
      </c>
      <c r="C117" s="1" t="s">
        <v>8</v>
      </c>
      <c r="D117" s="12" t="s">
        <v>186</v>
      </c>
      <c r="E117" s="12" t="s">
        <v>1228</v>
      </c>
      <c r="F117" s="10" t="s">
        <v>196</v>
      </c>
      <c r="G117" s="1" t="s">
        <v>197</v>
      </c>
      <c r="H117" s="1" t="s">
        <v>18</v>
      </c>
      <c r="I117" s="1" t="s">
        <v>198</v>
      </c>
      <c r="J117" s="2">
        <v>944602</v>
      </c>
      <c r="K117" s="2">
        <v>975000</v>
      </c>
      <c r="L117" s="2">
        <v>975000</v>
      </c>
      <c r="M117" s="2">
        <v>396662.44200000004</v>
      </c>
      <c r="N117" s="5">
        <f t="shared" si="1"/>
        <v>0.40683327384615386</v>
      </c>
      <c r="O117" s="2">
        <v>0</v>
      </c>
      <c r="P117" s="2">
        <v>0</v>
      </c>
    </row>
    <row r="118" spans="1:16" ht="30">
      <c r="A118" s="1" t="s">
        <v>177</v>
      </c>
      <c r="B118" s="1" t="s">
        <v>16</v>
      </c>
      <c r="C118" s="1" t="s">
        <v>8</v>
      </c>
      <c r="D118" s="12" t="s">
        <v>186</v>
      </c>
      <c r="E118" s="12" t="s">
        <v>1227</v>
      </c>
      <c r="F118" s="10" t="s">
        <v>199</v>
      </c>
      <c r="G118" s="1" t="s">
        <v>200</v>
      </c>
      <c r="H118" s="1" t="s">
        <v>18</v>
      </c>
      <c r="I118" s="1" t="s">
        <v>201</v>
      </c>
      <c r="J118" s="2">
        <v>705565</v>
      </c>
      <c r="K118" s="2">
        <v>1632000</v>
      </c>
      <c r="L118" s="2">
        <v>1632000</v>
      </c>
      <c r="M118" s="2">
        <v>474585.56799999997</v>
      </c>
      <c r="N118" s="5">
        <f t="shared" si="1"/>
        <v>0.2907999803921568</v>
      </c>
      <c r="O118" s="2">
        <v>0</v>
      </c>
      <c r="P118" s="2">
        <v>0</v>
      </c>
    </row>
    <row r="119" spans="1:16" ht="30">
      <c r="A119" s="1" t="s">
        <v>177</v>
      </c>
      <c r="B119" s="1" t="s">
        <v>16</v>
      </c>
      <c r="C119" s="1" t="s">
        <v>8</v>
      </c>
      <c r="D119" s="12" t="s">
        <v>186</v>
      </c>
      <c r="E119" s="12" t="s">
        <v>1228</v>
      </c>
      <c r="F119" s="10" t="s">
        <v>691</v>
      </c>
      <c r="G119" s="1" t="s">
        <v>914</v>
      </c>
      <c r="H119" s="1" t="s">
        <v>10</v>
      </c>
      <c r="I119" s="1" t="s">
        <v>11</v>
      </c>
      <c r="J119" s="2">
        <v>1252800</v>
      </c>
      <c r="K119" s="2">
        <v>624000</v>
      </c>
      <c r="L119" s="2">
        <v>624000</v>
      </c>
      <c r="M119" s="2">
        <v>0</v>
      </c>
      <c r="N119" s="5">
        <f t="shared" si="1"/>
        <v>0</v>
      </c>
      <c r="O119" s="2">
        <v>0</v>
      </c>
      <c r="P119" s="2">
        <v>0</v>
      </c>
    </row>
    <row r="120" spans="1:16" ht="15">
      <c r="A120" s="1" t="s">
        <v>177</v>
      </c>
      <c r="B120" s="1" t="s">
        <v>16</v>
      </c>
      <c r="C120" s="1" t="s">
        <v>8</v>
      </c>
      <c r="D120" s="12" t="s">
        <v>186</v>
      </c>
      <c r="E120" s="12" t="s">
        <v>1228</v>
      </c>
      <c r="F120" s="10" t="s">
        <v>1161</v>
      </c>
      <c r="G120" s="1" t="s">
        <v>1162</v>
      </c>
      <c r="H120" s="1" t="s">
        <v>10</v>
      </c>
      <c r="I120" s="1" t="s">
        <v>11</v>
      </c>
      <c r="J120" s="2">
        <v>0</v>
      </c>
      <c r="K120" s="2">
        <v>4761000</v>
      </c>
      <c r="L120" s="2">
        <v>4761000</v>
      </c>
      <c r="M120" s="2">
        <v>3743841.2989999996</v>
      </c>
      <c r="N120" s="5">
        <f t="shared" si="1"/>
        <v>0.7863560804452845</v>
      </c>
      <c r="O120" s="2">
        <v>0</v>
      </c>
      <c r="P120" s="2">
        <v>0</v>
      </c>
    </row>
    <row r="121" spans="1:16" ht="30">
      <c r="A121" s="1" t="s">
        <v>177</v>
      </c>
      <c r="B121" s="1" t="s">
        <v>16</v>
      </c>
      <c r="C121" s="1" t="s">
        <v>8</v>
      </c>
      <c r="D121" s="12" t="s">
        <v>186</v>
      </c>
      <c r="E121" s="12" t="s">
        <v>1230</v>
      </c>
      <c r="F121" s="10" t="s">
        <v>817</v>
      </c>
      <c r="G121" s="1" t="s">
        <v>818</v>
      </c>
      <c r="H121" s="1" t="s">
        <v>10</v>
      </c>
      <c r="I121" s="1" t="s">
        <v>11</v>
      </c>
      <c r="J121" s="2">
        <v>22755614</v>
      </c>
      <c r="K121" s="2">
        <v>25351542</v>
      </c>
      <c r="L121" s="2">
        <v>25351542</v>
      </c>
      <c r="M121" s="2">
        <v>0</v>
      </c>
      <c r="N121" s="5">
        <f t="shared" si="1"/>
        <v>0</v>
      </c>
      <c r="O121" s="2">
        <v>0</v>
      </c>
      <c r="P121" s="2">
        <v>0</v>
      </c>
    </row>
    <row r="122" spans="1:16" ht="30">
      <c r="A122" s="1" t="s">
        <v>177</v>
      </c>
      <c r="B122" s="1" t="s">
        <v>68</v>
      </c>
      <c r="C122" s="1" t="s">
        <v>8</v>
      </c>
      <c r="D122" s="12" t="s">
        <v>181</v>
      </c>
      <c r="E122" s="12" t="s">
        <v>181</v>
      </c>
      <c r="F122" s="10" t="s">
        <v>202</v>
      </c>
      <c r="G122" s="1" t="s">
        <v>203</v>
      </c>
      <c r="H122" s="1" t="s">
        <v>71</v>
      </c>
      <c r="I122" s="1" t="s">
        <v>71</v>
      </c>
      <c r="J122" s="2">
        <v>2165388</v>
      </c>
      <c r="K122" s="2">
        <v>0</v>
      </c>
      <c r="L122" s="2">
        <v>0</v>
      </c>
      <c r="M122" s="2">
        <v>0</v>
      </c>
      <c r="N122" s="5" t="str">
        <f t="shared" si="1"/>
        <v>-</v>
      </c>
      <c r="O122" s="2">
        <v>0</v>
      </c>
      <c r="P122" s="2">
        <v>0</v>
      </c>
    </row>
    <row r="123" spans="1:16" ht="30">
      <c r="A123" s="1" t="s">
        <v>177</v>
      </c>
      <c r="B123" s="1" t="s">
        <v>68</v>
      </c>
      <c r="C123" s="1" t="s">
        <v>8</v>
      </c>
      <c r="D123" s="12" t="s">
        <v>178</v>
      </c>
      <c r="E123" s="12" t="s">
        <v>1231</v>
      </c>
      <c r="F123" s="10" t="s">
        <v>204</v>
      </c>
      <c r="G123" s="1" t="s">
        <v>915</v>
      </c>
      <c r="H123" s="1" t="s">
        <v>205</v>
      </c>
      <c r="I123" s="1" t="s">
        <v>206</v>
      </c>
      <c r="J123" s="2">
        <v>320247</v>
      </c>
      <c r="K123" s="2">
        <v>0</v>
      </c>
      <c r="L123" s="2">
        <v>0</v>
      </c>
      <c r="M123" s="2">
        <v>0</v>
      </c>
      <c r="N123" s="5" t="str">
        <f t="shared" si="1"/>
        <v>-</v>
      </c>
      <c r="O123" s="2">
        <v>0</v>
      </c>
      <c r="P123" s="2">
        <v>0</v>
      </c>
    </row>
    <row r="124" spans="1:16" ht="30">
      <c r="A124" s="1" t="s">
        <v>177</v>
      </c>
      <c r="B124" s="1" t="s">
        <v>68</v>
      </c>
      <c r="C124" s="1" t="s">
        <v>8</v>
      </c>
      <c r="D124" s="12" t="s">
        <v>207</v>
      </c>
      <c r="E124" s="12" t="s">
        <v>1232</v>
      </c>
      <c r="F124" s="10" t="s">
        <v>208</v>
      </c>
      <c r="G124" s="1" t="s">
        <v>209</v>
      </c>
      <c r="H124" s="1" t="s">
        <v>205</v>
      </c>
      <c r="I124" s="1" t="s">
        <v>206</v>
      </c>
      <c r="J124" s="2">
        <v>678600</v>
      </c>
      <c r="K124" s="2">
        <v>680000</v>
      </c>
      <c r="L124" s="2">
        <v>680000</v>
      </c>
      <c r="M124" s="2">
        <v>97630.21</v>
      </c>
      <c r="N124" s="5">
        <f t="shared" si="1"/>
        <v>0.14357383823529413</v>
      </c>
      <c r="O124" s="2">
        <v>0</v>
      </c>
      <c r="P124" s="2">
        <v>0</v>
      </c>
    </row>
    <row r="125" spans="1:16" ht="30">
      <c r="A125" s="1" t="s">
        <v>177</v>
      </c>
      <c r="B125" s="1" t="s">
        <v>68</v>
      </c>
      <c r="C125" s="1" t="s">
        <v>8</v>
      </c>
      <c r="D125" s="12" t="s">
        <v>186</v>
      </c>
      <c r="E125" s="12" t="s">
        <v>1228</v>
      </c>
      <c r="F125" s="10" t="s">
        <v>1163</v>
      </c>
      <c r="G125" s="1" t="s">
        <v>1164</v>
      </c>
      <c r="H125" s="1" t="s">
        <v>1165</v>
      </c>
      <c r="I125" s="1" t="s">
        <v>1166</v>
      </c>
      <c r="J125" s="2">
        <v>0</v>
      </c>
      <c r="K125" s="2">
        <v>177600</v>
      </c>
      <c r="L125" s="2">
        <v>177600</v>
      </c>
      <c r="M125" s="2">
        <v>151346.817</v>
      </c>
      <c r="N125" s="5">
        <f t="shared" si="1"/>
        <v>0.8521780236486487</v>
      </c>
      <c r="O125" s="2">
        <v>0</v>
      </c>
      <c r="P125" s="2">
        <v>0</v>
      </c>
    </row>
    <row r="126" spans="1:16" ht="30">
      <c r="A126" s="1" t="s">
        <v>177</v>
      </c>
      <c r="B126" s="1" t="s">
        <v>68</v>
      </c>
      <c r="C126" s="1" t="s">
        <v>8</v>
      </c>
      <c r="D126" s="12" t="s">
        <v>186</v>
      </c>
      <c r="E126" s="12" t="s">
        <v>1228</v>
      </c>
      <c r="F126" s="10" t="s">
        <v>1167</v>
      </c>
      <c r="G126" s="1" t="s">
        <v>1168</v>
      </c>
      <c r="H126" s="1" t="s">
        <v>10</v>
      </c>
      <c r="I126" s="1" t="s">
        <v>11</v>
      </c>
      <c r="J126" s="2">
        <v>0</v>
      </c>
      <c r="K126" s="2">
        <v>6499000</v>
      </c>
      <c r="L126" s="2">
        <v>6499000</v>
      </c>
      <c r="M126" s="2">
        <v>666838.095</v>
      </c>
      <c r="N126" s="5">
        <f t="shared" si="1"/>
        <v>0.10260626173257424</v>
      </c>
      <c r="O126" s="2">
        <v>0</v>
      </c>
      <c r="P126" s="2">
        <v>0</v>
      </c>
    </row>
    <row r="127" spans="1:16" ht="30">
      <c r="A127" s="1" t="s">
        <v>177</v>
      </c>
      <c r="B127" s="1" t="s">
        <v>68</v>
      </c>
      <c r="C127" s="1" t="s">
        <v>8</v>
      </c>
      <c r="D127" s="12" t="s">
        <v>186</v>
      </c>
      <c r="E127" s="12" t="s">
        <v>1227</v>
      </c>
      <c r="F127" s="10" t="s">
        <v>627</v>
      </c>
      <c r="G127" s="1" t="s">
        <v>628</v>
      </c>
      <c r="H127" s="1" t="s">
        <v>10</v>
      </c>
      <c r="I127" s="1" t="s">
        <v>11</v>
      </c>
      <c r="J127" s="2">
        <v>7109368</v>
      </c>
      <c r="K127" s="2">
        <v>6578000</v>
      </c>
      <c r="L127" s="2">
        <v>6578000</v>
      </c>
      <c r="M127" s="2">
        <v>1420566.6439999999</v>
      </c>
      <c r="N127" s="5">
        <f t="shared" si="1"/>
        <v>0.21595722772879292</v>
      </c>
      <c r="O127" s="2">
        <v>0</v>
      </c>
      <c r="P127" s="2">
        <v>0</v>
      </c>
    </row>
    <row r="128" spans="1:16" ht="30">
      <c r="A128" s="1" t="s">
        <v>177</v>
      </c>
      <c r="B128" s="1" t="s">
        <v>68</v>
      </c>
      <c r="C128" s="1" t="s">
        <v>8</v>
      </c>
      <c r="D128" s="12" t="s">
        <v>186</v>
      </c>
      <c r="E128" s="12" t="s">
        <v>1230</v>
      </c>
      <c r="F128" s="10" t="s">
        <v>819</v>
      </c>
      <c r="G128" s="1" t="s">
        <v>820</v>
      </c>
      <c r="H128" s="1" t="s">
        <v>10</v>
      </c>
      <c r="I128" s="1" t="s">
        <v>11</v>
      </c>
      <c r="J128" s="2">
        <v>7458864</v>
      </c>
      <c r="K128" s="2">
        <v>7150000</v>
      </c>
      <c r="L128" s="2">
        <v>7150000</v>
      </c>
      <c r="M128" s="2">
        <v>33974.4</v>
      </c>
      <c r="N128" s="5">
        <f t="shared" si="1"/>
        <v>0.004751664335664336</v>
      </c>
      <c r="O128" s="2">
        <v>0</v>
      </c>
      <c r="P128" s="2">
        <v>0</v>
      </c>
    </row>
    <row r="129" spans="1:16" ht="30">
      <c r="A129" s="1" t="s">
        <v>177</v>
      </c>
      <c r="B129" s="1" t="s">
        <v>21</v>
      </c>
      <c r="C129" s="1" t="s">
        <v>8</v>
      </c>
      <c r="D129" s="12" t="s">
        <v>186</v>
      </c>
      <c r="E129" s="12" t="s">
        <v>1227</v>
      </c>
      <c r="F129" s="10" t="s">
        <v>210</v>
      </c>
      <c r="G129" s="1" t="s">
        <v>211</v>
      </c>
      <c r="H129" s="1" t="s">
        <v>10</v>
      </c>
      <c r="I129" s="1" t="s">
        <v>11</v>
      </c>
      <c r="J129" s="2">
        <v>14086046</v>
      </c>
      <c r="K129" s="2">
        <v>25065000</v>
      </c>
      <c r="L129" s="2">
        <v>25065000</v>
      </c>
      <c r="M129" s="2">
        <v>12724445.987</v>
      </c>
      <c r="N129" s="5">
        <f t="shared" si="1"/>
        <v>0.5076579288649511</v>
      </c>
      <c r="O129" s="2">
        <v>0</v>
      </c>
      <c r="P129" s="2">
        <v>0</v>
      </c>
    </row>
    <row r="130" spans="1:16" ht="30">
      <c r="A130" s="1" t="s">
        <v>177</v>
      </c>
      <c r="B130" s="1" t="s">
        <v>21</v>
      </c>
      <c r="C130" s="1" t="s">
        <v>8</v>
      </c>
      <c r="D130" s="12" t="s">
        <v>186</v>
      </c>
      <c r="E130" s="12" t="s">
        <v>1228</v>
      </c>
      <c r="F130" s="10" t="s">
        <v>212</v>
      </c>
      <c r="G130" s="1" t="s">
        <v>213</v>
      </c>
      <c r="H130" s="1" t="s">
        <v>10</v>
      </c>
      <c r="I130" s="1" t="s">
        <v>11</v>
      </c>
      <c r="J130" s="2">
        <v>4142983</v>
      </c>
      <c r="K130" s="2">
        <v>7213000</v>
      </c>
      <c r="L130" s="2">
        <v>7213000</v>
      </c>
      <c r="M130" s="2">
        <v>5206638.272</v>
      </c>
      <c r="N130" s="5">
        <f t="shared" si="1"/>
        <v>0.7218408806321919</v>
      </c>
      <c r="O130" s="2">
        <v>0</v>
      </c>
      <c r="P130" s="2">
        <v>0</v>
      </c>
    </row>
    <row r="131" spans="1:16" ht="30">
      <c r="A131" s="1" t="s">
        <v>177</v>
      </c>
      <c r="B131" s="1" t="s">
        <v>21</v>
      </c>
      <c r="C131" s="1" t="s">
        <v>8</v>
      </c>
      <c r="D131" s="12" t="s">
        <v>186</v>
      </c>
      <c r="E131" s="12" t="s">
        <v>1230</v>
      </c>
      <c r="F131" s="10" t="s">
        <v>821</v>
      </c>
      <c r="G131" s="1" t="s">
        <v>822</v>
      </c>
      <c r="H131" s="1" t="s">
        <v>10</v>
      </c>
      <c r="I131" s="1" t="s">
        <v>11</v>
      </c>
      <c r="J131" s="2">
        <v>18833769</v>
      </c>
      <c r="K131" s="2">
        <v>0</v>
      </c>
      <c r="L131" s="2">
        <v>0</v>
      </c>
      <c r="M131" s="2">
        <v>0</v>
      </c>
      <c r="N131" s="5" t="str">
        <f t="shared" si="1"/>
        <v>-</v>
      </c>
      <c r="O131" s="2">
        <v>0</v>
      </c>
      <c r="P131" s="2">
        <v>0</v>
      </c>
    </row>
    <row r="132" spans="1:16" ht="30">
      <c r="A132" s="1" t="s">
        <v>177</v>
      </c>
      <c r="B132" s="1" t="s">
        <v>81</v>
      </c>
      <c r="C132" s="1" t="s">
        <v>8</v>
      </c>
      <c r="D132" s="12" t="s">
        <v>194</v>
      </c>
      <c r="E132" s="12" t="s">
        <v>194</v>
      </c>
      <c r="F132" s="10" t="s">
        <v>214</v>
      </c>
      <c r="G132" s="1" t="s">
        <v>215</v>
      </c>
      <c r="H132" s="1" t="s">
        <v>216</v>
      </c>
      <c r="I132" s="1" t="s">
        <v>217</v>
      </c>
      <c r="J132" s="2">
        <v>160124</v>
      </c>
      <c r="K132" s="2">
        <v>142400</v>
      </c>
      <c r="L132" s="2">
        <v>142400</v>
      </c>
      <c r="M132" s="2">
        <v>29985.06</v>
      </c>
      <c r="N132" s="5">
        <f t="shared" si="1"/>
        <v>0.21056924157303372</v>
      </c>
      <c r="O132" s="2">
        <v>0</v>
      </c>
      <c r="P132" s="2">
        <v>0</v>
      </c>
    </row>
    <row r="133" spans="1:16" ht="30">
      <c r="A133" s="1" t="s">
        <v>177</v>
      </c>
      <c r="B133" s="1" t="s">
        <v>81</v>
      </c>
      <c r="C133" s="1" t="s">
        <v>8</v>
      </c>
      <c r="D133" s="12" t="s">
        <v>178</v>
      </c>
      <c r="E133" s="12" t="s">
        <v>178</v>
      </c>
      <c r="F133" s="10" t="s">
        <v>218</v>
      </c>
      <c r="G133" s="1" t="s">
        <v>916</v>
      </c>
      <c r="H133" s="1" t="s">
        <v>219</v>
      </c>
      <c r="I133" s="1" t="s">
        <v>220</v>
      </c>
      <c r="J133" s="2">
        <v>853992</v>
      </c>
      <c r="K133" s="2">
        <v>0</v>
      </c>
      <c r="L133" s="2">
        <v>0</v>
      </c>
      <c r="M133" s="2">
        <v>0</v>
      </c>
      <c r="N133" s="5" t="str">
        <f aca="true" t="shared" si="2" ref="N133:N196">IF(K133=0,"-",M133/K133)</f>
        <v>-</v>
      </c>
      <c r="O133" s="2">
        <v>0</v>
      </c>
      <c r="P133" s="2">
        <v>0</v>
      </c>
    </row>
    <row r="134" spans="1:16" ht="30">
      <c r="A134" s="1" t="s">
        <v>177</v>
      </c>
      <c r="B134" s="1" t="s">
        <v>81</v>
      </c>
      <c r="C134" s="1" t="s">
        <v>8</v>
      </c>
      <c r="D134" s="12" t="s">
        <v>185</v>
      </c>
      <c r="E134" s="12" t="s">
        <v>185</v>
      </c>
      <c r="F134" s="10" t="s">
        <v>221</v>
      </c>
      <c r="G134" s="1" t="s">
        <v>917</v>
      </c>
      <c r="H134" s="1" t="s">
        <v>216</v>
      </c>
      <c r="I134" s="1" t="s">
        <v>1109</v>
      </c>
      <c r="J134" s="2">
        <v>313200</v>
      </c>
      <c r="K134" s="2">
        <v>0</v>
      </c>
      <c r="L134" s="2">
        <v>0</v>
      </c>
      <c r="M134" s="2">
        <v>0</v>
      </c>
      <c r="N134" s="5" t="str">
        <f t="shared" si="2"/>
        <v>-</v>
      </c>
      <c r="O134" s="2">
        <v>0</v>
      </c>
      <c r="P134" s="2">
        <v>0</v>
      </c>
    </row>
    <row r="135" spans="1:16" ht="30">
      <c r="A135" s="1" t="s">
        <v>177</v>
      </c>
      <c r="B135" s="1" t="s">
        <v>81</v>
      </c>
      <c r="C135" s="1" t="s">
        <v>8</v>
      </c>
      <c r="D135" s="12" t="s">
        <v>222</v>
      </c>
      <c r="E135" s="12" t="s">
        <v>1233</v>
      </c>
      <c r="F135" s="10" t="s">
        <v>223</v>
      </c>
      <c r="G135" s="1" t="s">
        <v>918</v>
      </c>
      <c r="H135" s="1" t="s">
        <v>216</v>
      </c>
      <c r="I135" s="1" t="s">
        <v>224</v>
      </c>
      <c r="J135" s="2">
        <v>373622</v>
      </c>
      <c r="K135" s="2">
        <v>0</v>
      </c>
      <c r="L135" s="2">
        <v>0</v>
      </c>
      <c r="M135" s="2">
        <v>0</v>
      </c>
      <c r="N135" s="5" t="str">
        <f t="shared" si="2"/>
        <v>-</v>
      </c>
      <c r="O135" s="2">
        <v>0</v>
      </c>
      <c r="P135" s="2">
        <v>0</v>
      </c>
    </row>
    <row r="136" spans="1:16" ht="30">
      <c r="A136" s="1" t="s">
        <v>177</v>
      </c>
      <c r="B136" s="1" t="s">
        <v>81</v>
      </c>
      <c r="C136" s="1" t="s">
        <v>8</v>
      </c>
      <c r="D136" s="12" t="s">
        <v>222</v>
      </c>
      <c r="E136" s="12" t="s">
        <v>222</v>
      </c>
      <c r="F136" s="10" t="s">
        <v>227</v>
      </c>
      <c r="G136" s="1" t="s">
        <v>919</v>
      </c>
      <c r="H136" s="1" t="s">
        <v>83</v>
      </c>
      <c r="I136" s="1" t="s">
        <v>84</v>
      </c>
      <c r="J136" s="2">
        <v>213498</v>
      </c>
      <c r="K136" s="2">
        <v>0</v>
      </c>
      <c r="L136" s="2">
        <v>0</v>
      </c>
      <c r="M136" s="2">
        <v>0</v>
      </c>
      <c r="N136" s="5" t="str">
        <f t="shared" si="2"/>
        <v>-</v>
      </c>
      <c r="O136" s="2">
        <v>0</v>
      </c>
      <c r="P136" s="2">
        <v>0</v>
      </c>
    </row>
    <row r="137" spans="1:16" ht="30">
      <c r="A137" s="1" t="s">
        <v>177</v>
      </c>
      <c r="B137" s="1" t="s">
        <v>81</v>
      </c>
      <c r="C137" s="1" t="s">
        <v>8</v>
      </c>
      <c r="D137" s="12" t="s">
        <v>186</v>
      </c>
      <c r="E137" s="12" t="s">
        <v>1228</v>
      </c>
      <c r="F137" s="10" t="s">
        <v>1169</v>
      </c>
      <c r="G137" s="1" t="s">
        <v>1170</v>
      </c>
      <c r="H137" s="1" t="s">
        <v>10</v>
      </c>
      <c r="I137" s="1" t="s">
        <v>11</v>
      </c>
      <c r="J137" s="2">
        <v>0</v>
      </c>
      <c r="K137" s="2">
        <v>3470000</v>
      </c>
      <c r="L137" s="2">
        <v>3470000</v>
      </c>
      <c r="M137" s="2">
        <v>3331694.683</v>
      </c>
      <c r="N137" s="5">
        <f t="shared" si="2"/>
        <v>0.9601425599423632</v>
      </c>
      <c r="O137" s="2">
        <v>0</v>
      </c>
      <c r="P137" s="2">
        <v>0</v>
      </c>
    </row>
    <row r="138" spans="1:16" ht="30">
      <c r="A138" s="1" t="s">
        <v>177</v>
      </c>
      <c r="B138" s="1" t="s">
        <v>81</v>
      </c>
      <c r="C138" s="1" t="s">
        <v>8</v>
      </c>
      <c r="D138" s="12" t="s">
        <v>186</v>
      </c>
      <c r="E138" s="12" t="s">
        <v>1227</v>
      </c>
      <c r="F138" s="10" t="s">
        <v>629</v>
      </c>
      <c r="G138" s="1" t="s">
        <v>630</v>
      </c>
      <c r="H138" s="1" t="s">
        <v>10</v>
      </c>
      <c r="I138" s="1" t="s">
        <v>11</v>
      </c>
      <c r="J138" s="2">
        <v>1464154</v>
      </c>
      <c r="K138" s="2">
        <v>4242000</v>
      </c>
      <c r="L138" s="2">
        <v>4242000</v>
      </c>
      <c r="M138" s="2">
        <v>2695381.7309999997</v>
      </c>
      <c r="N138" s="5">
        <f t="shared" si="2"/>
        <v>0.6354035198019802</v>
      </c>
      <c r="O138" s="2">
        <v>0</v>
      </c>
      <c r="P138" s="2">
        <v>0</v>
      </c>
    </row>
    <row r="139" spans="1:16" ht="30">
      <c r="A139" s="1" t="s">
        <v>177</v>
      </c>
      <c r="B139" s="1" t="s">
        <v>81</v>
      </c>
      <c r="C139" s="1" t="s">
        <v>8</v>
      </c>
      <c r="D139" s="12" t="s">
        <v>186</v>
      </c>
      <c r="E139" s="12" t="s">
        <v>1227</v>
      </c>
      <c r="F139" s="10" t="s">
        <v>228</v>
      </c>
      <c r="G139" s="1" t="s">
        <v>229</v>
      </c>
      <c r="H139" s="1" t="s">
        <v>10</v>
      </c>
      <c r="I139" s="1" t="s">
        <v>11</v>
      </c>
      <c r="J139" s="2">
        <v>7169222</v>
      </c>
      <c r="K139" s="2">
        <v>9111000</v>
      </c>
      <c r="L139" s="2">
        <v>9111000</v>
      </c>
      <c r="M139" s="2">
        <v>2245227.06</v>
      </c>
      <c r="N139" s="5">
        <f t="shared" si="2"/>
        <v>0.2464303654922621</v>
      </c>
      <c r="O139" s="2">
        <v>0</v>
      </c>
      <c r="P139" s="2">
        <v>0</v>
      </c>
    </row>
    <row r="140" spans="1:16" ht="30">
      <c r="A140" s="1" t="s">
        <v>177</v>
      </c>
      <c r="B140" s="1" t="s">
        <v>81</v>
      </c>
      <c r="C140" s="1" t="s">
        <v>8</v>
      </c>
      <c r="D140" s="12" t="s">
        <v>186</v>
      </c>
      <c r="E140" s="12" t="s">
        <v>1230</v>
      </c>
      <c r="F140" s="10" t="s">
        <v>823</v>
      </c>
      <c r="G140" s="1" t="s">
        <v>824</v>
      </c>
      <c r="H140" s="1" t="s">
        <v>10</v>
      </c>
      <c r="I140" s="1" t="s">
        <v>11</v>
      </c>
      <c r="J140" s="2">
        <v>10791930</v>
      </c>
      <c r="K140" s="2">
        <v>10337000</v>
      </c>
      <c r="L140" s="2">
        <v>10337000</v>
      </c>
      <c r="M140" s="2">
        <v>0</v>
      </c>
      <c r="N140" s="5">
        <f t="shared" si="2"/>
        <v>0</v>
      </c>
      <c r="O140" s="2">
        <v>0</v>
      </c>
      <c r="P140" s="2">
        <v>0</v>
      </c>
    </row>
    <row r="141" spans="1:16" ht="30">
      <c r="A141" s="1" t="s">
        <v>177</v>
      </c>
      <c r="B141" s="1" t="s">
        <v>24</v>
      </c>
      <c r="C141" s="1" t="s">
        <v>8</v>
      </c>
      <c r="D141" s="12" t="s">
        <v>181</v>
      </c>
      <c r="E141" s="12" t="s">
        <v>1234</v>
      </c>
      <c r="F141" s="10" t="s">
        <v>232</v>
      </c>
      <c r="G141" s="1" t="s">
        <v>920</v>
      </c>
      <c r="H141" s="1" t="s">
        <v>233</v>
      </c>
      <c r="I141" s="1" t="s">
        <v>234</v>
      </c>
      <c r="J141" s="2">
        <v>72281</v>
      </c>
      <c r="K141" s="2">
        <v>70000</v>
      </c>
      <c r="L141" s="2">
        <v>70000</v>
      </c>
      <c r="M141" s="2">
        <v>33780.541</v>
      </c>
      <c r="N141" s="5">
        <f t="shared" si="2"/>
        <v>0.4825791571428571</v>
      </c>
      <c r="O141" s="2">
        <v>0</v>
      </c>
      <c r="P141" s="2">
        <v>0</v>
      </c>
    </row>
    <row r="142" spans="1:16" ht="30">
      <c r="A142" s="1" t="s">
        <v>177</v>
      </c>
      <c r="B142" s="1" t="s">
        <v>24</v>
      </c>
      <c r="C142" s="1" t="s">
        <v>8</v>
      </c>
      <c r="D142" s="12" t="s">
        <v>194</v>
      </c>
      <c r="E142" s="12" t="s">
        <v>194</v>
      </c>
      <c r="F142" s="10" t="s">
        <v>1171</v>
      </c>
      <c r="G142" s="1" t="s">
        <v>1285</v>
      </c>
      <c r="H142" s="1" t="s">
        <v>1172</v>
      </c>
      <c r="I142" s="1" t="s">
        <v>1173</v>
      </c>
      <c r="J142" s="2">
        <v>0</v>
      </c>
      <c r="K142" s="2">
        <v>1600000</v>
      </c>
      <c r="L142" s="2">
        <v>1600000</v>
      </c>
      <c r="M142" s="2">
        <v>0</v>
      </c>
      <c r="N142" s="5">
        <f t="shared" si="2"/>
        <v>0</v>
      </c>
      <c r="O142" s="2">
        <v>0</v>
      </c>
      <c r="P142" s="2">
        <v>0</v>
      </c>
    </row>
    <row r="143" spans="1:16" ht="30">
      <c r="A143" s="1" t="s">
        <v>177</v>
      </c>
      <c r="B143" s="1" t="s">
        <v>24</v>
      </c>
      <c r="C143" s="1" t="s">
        <v>8</v>
      </c>
      <c r="D143" s="12" t="s">
        <v>186</v>
      </c>
      <c r="E143" s="12" t="s">
        <v>1228</v>
      </c>
      <c r="F143" s="10" t="s">
        <v>235</v>
      </c>
      <c r="G143" s="1" t="s">
        <v>236</v>
      </c>
      <c r="H143" s="1" t="s">
        <v>25</v>
      </c>
      <c r="I143" s="1" t="s">
        <v>237</v>
      </c>
      <c r="J143" s="2">
        <v>5557212</v>
      </c>
      <c r="K143" s="2">
        <v>0</v>
      </c>
      <c r="L143" s="2">
        <v>0</v>
      </c>
      <c r="M143" s="2">
        <v>0</v>
      </c>
      <c r="N143" s="5" t="str">
        <f t="shared" si="2"/>
        <v>-</v>
      </c>
      <c r="O143" s="2">
        <v>0</v>
      </c>
      <c r="P143" s="2">
        <v>0</v>
      </c>
    </row>
    <row r="144" spans="1:16" ht="15">
      <c r="A144" s="1" t="s">
        <v>177</v>
      </c>
      <c r="B144" s="1" t="s">
        <v>24</v>
      </c>
      <c r="C144" s="1" t="s">
        <v>8</v>
      </c>
      <c r="D144" s="12" t="s">
        <v>187</v>
      </c>
      <c r="E144" s="12" t="s">
        <v>187</v>
      </c>
      <c r="F144" s="10" t="s">
        <v>238</v>
      </c>
      <c r="G144" s="1" t="s">
        <v>239</v>
      </c>
      <c r="H144" s="1" t="s">
        <v>25</v>
      </c>
      <c r="I144" s="1" t="s">
        <v>25</v>
      </c>
      <c r="J144" s="2">
        <v>144933</v>
      </c>
      <c r="K144" s="2">
        <v>135000</v>
      </c>
      <c r="L144" s="2">
        <v>135000</v>
      </c>
      <c r="M144" s="2">
        <v>36074.665</v>
      </c>
      <c r="N144" s="5">
        <f t="shared" si="2"/>
        <v>0.26721974074074073</v>
      </c>
      <c r="O144" s="2">
        <v>0</v>
      </c>
      <c r="P144" s="2">
        <v>0</v>
      </c>
    </row>
    <row r="145" spans="1:16" ht="30">
      <c r="A145" s="1" t="s">
        <v>177</v>
      </c>
      <c r="B145" s="1" t="s">
        <v>24</v>
      </c>
      <c r="C145" s="1" t="s">
        <v>8</v>
      </c>
      <c r="D145" s="12" t="s">
        <v>187</v>
      </c>
      <c r="E145" s="12" t="s">
        <v>187</v>
      </c>
      <c r="F145" s="10" t="s">
        <v>240</v>
      </c>
      <c r="G145" s="1" t="s">
        <v>241</v>
      </c>
      <c r="H145" s="1" t="s">
        <v>92</v>
      </c>
      <c r="I145" s="1" t="s">
        <v>242</v>
      </c>
      <c r="J145" s="2">
        <v>120073</v>
      </c>
      <c r="K145" s="2">
        <v>114000</v>
      </c>
      <c r="L145" s="2">
        <v>114000</v>
      </c>
      <c r="M145" s="2">
        <v>112475.815</v>
      </c>
      <c r="N145" s="5">
        <f t="shared" si="2"/>
        <v>0.9866299561403509</v>
      </c>
      <c r="O145" s="2">
        <v>0</v>
      </c>
      <c r="P145" s="2">
        <v>0</v>
      </c>
    </row>
    <row r="146" spans="1:16" ht="30">
      <c r="A146" s="1" t="s">
        <v>177</v>
      </c>
      <c r="B146" s="1" t="s">
        <v>24</v>
      </c>
      <c r="C146" s="1" t="s">
        <v>8</v>
      </c>
      <c r="D146" s="12" t="s">
        <v>186</v>
      </c>
      <c r="E146" s="12" t="s">
        <v>1235</v>
      </c>
      <c r="F146" s="10" t="s">
        <v>243</v>
      </c>
      <c r="G146" s="1" t="s">
        <v>244</v>
      </c>
      <c r="H146" s="1" t="s">
        <v>88</v>
      </c>
      <c r="I146" s="1" t="s">
        <v>88</v>
      </c>
      <c r="J146" s="2">
        <v>61914</v>
      </c>
      <c r="K146" s="2">
        <v>124000</v>
      </c>
      <c r="L146" s="2">
        <v>124000</v>
      </c>
      <c r="M146" s="2">
        <v>25470.76</v>
      </c>
      <c r="N146" s="5">
        <f t="shared" si="2"/>
        <v>0.20540935483870967</v>
      </c>
      <c r="O146" s="2">
        <v>0</v>
      </c>
      <c r="P146" s="2">
        <v>0</v>
      </c>
    </row>
    <row r="147" spans="1:16" ht="30">
      <c r="A147" s="1" t="s">
        <v>177</v>
      </c>
      <c r="B147" s="1" t="s">
        <v>24</v>
      </c>
      <c r="C147" s="1" t="s">
        <v>8</v>
      </c>
      <c r="D147" s="12" t="s">
        <v>186</v>
      </c>
      <c r="E147" s="12" t="s">
        <v>1228</v>
      </c>
      <c r="F147" s="10" t="s">
        <v>245</v>
      </c>
      <c r="G147" s="1" t="s">
        <v>246</v>
      </c>
      <c r="H147" s="1" t="s">
        <v>92</v>
      </c>
      <c r="I147" s="1" t="s">
        <v>247</v>
      </c>
      <c r="J147" s="2">
        <v>1011292</v>
      </c>
      <c r="K147" s="2">
        <v>1317000</v>
      </c>
      <c r="L147" s="2">
        <v>1317000</v>
      </c>
      <c r="M147" s="2">
        <v>990736.3469999998</v>
      </c>
      <c r="N147" s="5">
        <f t="shared" si="2"/>
        <v>0.7522675375854213</v>
      </c>
      <c r="O147" s="2">
        <v>0</v>
      </c>
      <c r="P147" s="2">
        <v>0</v>
      </c>
    </row>
    <row r="148" spans="1:16" ht="30">
      <c r="A148" s="1" t="s">
        <v>177</v>
      </c>
      <c r="B148" s="1" t="s">
        <v>24</v>
      </c>
      <c r="C148" s="1" t="s">
        <v>8</v>
      </c>
      <c r="D148" s="12" t="s">
        <v>186</v>
      </c>
      <c r="E148" s="12" t="s">
        <v>1228</v>
      </c>
      <c r="F148" s="10" t="s">
        <v>1174</v>
      </c>
      <c r="G148" s="1" t="s">
        <v>1175</v>
      </c>
      <c r="H148" s="1" t="s">
        <v>10</v>
      </c>
      <c r="I148" s="1" t="s">
        <v>11</v>
      </c>
      <c r="J148" s="2">
        <v>0</v>
      </c>
      <c r="K148" s="2">
        <v>6905000</v>
      </c>
      <c r="L148" s="2">
        <v>6905000</v>
      </c>
      <c r="M148" s="2">
        <v>6866993.467</v>
      </c>
      <c r="N148" s="5">
        <f t="shared" si="2"/>
        <v>0.9944957953656771</v>
      </c>
      <c r="O148" s="2">
        <v>0</v>
      </c>
      <c r="P148" s="2">
        <v>0</v>
      </c>
    </row>
    <row r="149" spans="1:16" ht="30">
      <c r="A149" s="1" t="s">
        <v>177</v>
      </c>
      <c r="B149" s="1" t="s">
        <v>24</v>
      </c>
      <c r="C149" s="1" t="s">
        <v>8</v>
      </c>
      <c r="D149" s="12" t="s">
        <v>186</v>
      </c>
      <c r="E149" s="12" t="s">
        <v>1227</v>
      </c>
      <c r="F149" s="10" t="s">
        <v>248</v>
      </c>
      <c r="G149" s="1" t="s">
        <v>249</v>
      </c>
      <c r="H149" s="1" t="s">
        <v>10</v>
      </c>
      <c r="I149" s="1" t="s">
        <v>11</v>
      </c>
      <c r="J149" s="2">
        <v>4245948</v>
      </c>
      <c r="K149" s="2">
        <v>2777000</v>
      </c>
      <c r="L149" s="2">
        <v>2777000</v>
      </c>
      <c r="M149" s="2">
        <v>2533787.523</v>
      </c>
      <c r="N149" s="5">
        <f t="shared" si="2"/>
        <v>0.9124189855959669</v>
      </c>
      <c r="O149" s="2">
        <v>0</v>
      </c>
      <c r="P149" s="2">
        <v>0</v>
      </c>
    </row>
    <row r="150" spans="1:16" ht="30">
      <c r="A150" s="1" t="s">
        <v>177</v>
      </c>
      <c r="B150" s="1" t="s">
        <v>24</v>
      </c>
      <c r="C150" s="1" t="s">
        <v>8</v>
      </c>
      <c r="D150" s="12" t="s">
        <v>1176</v>
      </c>
      <c r="E150" s="12" t="s">
        <v>1176</v>
      </c>
      <c r="F150" s="10" t="s">
        <v>1177</v>
      </c>
      <c r="G150" s="1" t="s">
        <v>1286</v>
      </c>
      <c r="H150" s="1" t="s">
        <v>233</v>
      </c>
      <c r="I150" s="1" t="s">
        <v>247</v>
      </c>
      <c r="J150" s="2">
        <v>0</v>
      </c>
      <c r="K150" s="2">
        <v>50000</v>
      </c>
      <c r="L150" s="2">
        <v>50000</v>
      </c>
      <c r="M150" s="2">
        <v>0</v>
      </c>
      <c r="N150" s="5">
        <f t="shared" si="2"/>
        <v>0</v>
      </c>
      <c r="O150" s="2">
        <v>0</v>
      </c>
      <c r="P150" s="2">
        <v>0</v>
      </c>
    </row>
    <row r="151" spans="1:16" ht="30">
      <c r="A151" s="1" t="s">
        <v>177</v>
      </c>
      <c r="B151" s="1" t="s">
        <v>24</v>
      </c>
      <c r="C151" s="1" t="s">
        <v>8</v>
      </c>
      <c r="D151" s="12" t="s">
        <v>186</v>
      </c>
      <c r="E151" s="12" t="s">
        <v>1230</v>
      </c>
      <c r="F151" s="10" t="s">
        <v>825</v>
      </c>
      <c r="G151" s="1" t="s">
        <v>826</v>
      </c>
      <c r="H151" s="1" t="s">
        <v>10</v>
      </c>
      <c r="I151" s="1" t="s">
        <v>11</v>
      </c>
      <c r="J151" s="2">
        <v>17171888</v>
      </c>
      <c r="K151" s="2">
        <v>16459000</v>
      </c>
      <c r="L151" s="2">
        <v>16459000</v>
      </c>
      <c r="M151" s="2">
        <v>788656.535</v>
      </c>
      <c r="N151" s="5">
        <f t="shared" si="2"/>
        <v>0.047916430828118355</v>
      </c>
      <c r="O151" s="2">
        <v>0</v>
      </c>
      <c r="P151" s="2">
        <v>0</v>
      </c>
    </row>
    <row r="152" spans="1:16" ht="30">
      <c r="A152" s="1" t="s">
        <v>177</v>
      </c>
      <c r="B152" s="1" t="s">
        <v>26</v>
      </c>
      <c r="C152" s="1" t="s">
        <v>8</v>
      </c>
      <c r="D152" s="12" t="s">
        <v>181</v>
      </c>
      <c r="E152" s="12" t="s">
        <v>1234</v>
      </c>
      <c r="F152" s="10" t="s">
        <v>251</v>
      </c>
      <c r="G152" s="1" t="s">
        <v>252</v>
      </c>
      <c r="H152" s="1" t="s">
        <v>250</v>
      </c>
      <c r="I152" s="1" t="s">
        <v>253</v>
      </c>
      <c r="J152" s="2">
        <v>214020</v>
      </c>
      <c r="K152" s="2">
        <v>0</v>
      </c>
      <c r="L152" s="2">
        <v>0</v>
      </c>
      <c r="M152" s="2">
        <v>0</v>
      </c>
      <c r="N152" s="5" t="str">
        <f t="shared" si="2"/>
        <v>-</v>
      </c>
      <c r="O152" s="2">
        <v>0</v>
      </c>
      <c r="P152" s="2">
        <v>0</v>
      </c>
    </row>
    <row r="153" spans="1:16" ht="30">
      <c r="A153" s="1" t="s">
        <v>177</v>
      </c>
      <c r="B153" s="1" t="s">
        <v>26</v>
      </c>
      <c r="C153" s="1" t="s">
        <v>8</v>
      </c>
      <c r="D153" s="12" t="s">
        <v>181</v>
      </c>
      <c r="E153" s="12" t="s">
        <v>181</v>
      </c>
      <c r="F153" s="10" t="s">
        <v>254</v>
      </c>
      <c r="G153" s="1" t="s">
        <v>921</v>
      </c>
      <c r="H153" s="1" t="s">
        <v>250</v>
      </c>
      <c r="I153" s="1" t="s">
        <v>1110</v>
      </c>
      <c r="J153" s="2">
        <v>1841615</v>
      </c>
      <c r="K153" s="2">
        <v>0</v>
      </c>
      <c r="L153" s="2">
        <v>0</v>
      </c>
      <c r="M153" s="2">
        <v>0</v>
      </c>
      <c r="N153" s="5" t="str">
        <f t="shared" si="2"/>
        <v>-</v>
      </c>
      <c r="O153" s="2">
        <v>0</v>
      </c>
      <c r="P153" s="2">
        <v>0</v>
      </c>
    </row>
    <row r="154" spans="1:16" ht="30">
      <c r="A154" s="1" t="s">
        <v>177</v>
      </c>
      <c r="B154" s="1" t="s">
        <v>26</v>
      </c>
      <c r="C154" s="1" t="s">
        <v>8</v>
      </c>
      <c r="D154" s="12" t="s">
        <v>186</v>
      </c>
      <c r="E154" s="12" t="s">
        <v>1228</v>
      </c>
      <c r="F154" s="10" t="s">
        <v>692</v>
      </c>
      <c r="G154" s="1" t="s">
        <v>677</v>
      </c>
      <c r="H154" s="1" t="s">
        <v>457</v>
      </c>
      <c r="I154" s="1" t="s">
        <v>458</v>
      </c>
      <c r="J154" s="2">
        <v>1663092</v>
      </c>
      <c r="K154" s="2">
        <v>0</v>
      </c>
      <c r="L154" s="2">
        <v>0</v>
      </c>
      <c r="M154" s="2">
        <v>0</v>
      </c>
      <c r="N154" s="5" t="str">
        <f t="shared" si="2"/>
        <v>-</v>
      </c>
      <c r="O154" s="2">
        <v>0</v>
      </c>
      <c r="P154" s="2">
        <v>0</v>
      </c>
    </row>
    <row r="155" spans="1:16" ht="30">
      <c r="A155" s="1" t="s">
        <v>177</v>
      </c>
      <c r="B155" s="1" t="s">
        <v>26</v>
      </c>
      <c r="C155" s="1" t="s">
        <v>8</v>
      </c>
      <c r="D155" s="12" t="s">
        <v>186</v>
      </c>
      <c r="E155" s="12" t="s">
        <v>1228</v>
      </c>
      <c r="F155" s="10" t="s">
        <v>256</v>
      </c>
      <c r="G155" s="1" t="s">
        <v>922</v>
      </c>
      <c r="H155" s="1" t="s">
        <v>10</v>
      </c>
      <c r="I155" s="1" t="s">
        <v>11</v>
      </c>
      <c r="J155" s="2">
        <v>23765617</v>
      </c>
      <c r="K155" s="2">
        <v>23204000</v>
      </c>
      <c r="L155" s="2">
        <v>23204000</v>
      </c>
      <c r="M155" s="2">
        <v>6738226.01</v>
      </c>
      <c r="N155" s="5">
        <f t="shared" si="2"/>
        <v>0.2903907089294949</v>
      </c>
      <c r="O155" s="2">
        <v>0</v>
      </c>
      <c r="P155" s="2">
        <v>0</v>
      </c>
    </row>
    <row r="156" spans="1:16" ht="30">
      <c r="A156" s="1" t="s">
        <v>177</v>
      </c>
      <c r="B156" s="1" t="s">
        <v>26</v>
      </c>
      <c r="C156" s="1" t="s">
        <v>8</v>
      </c>
      <c r="D156" s="12" t="s">
        <v>186</v>
      </c>
      <c r="E156" s="12" t="s">
        <v>1230</v>
      </c>
      <c r="F156" s="10" t="s">
        <v>827</v>
      </c>
      <c r="G156" s="1" t="s">
        <v>828</v>
      </c>
      <c r="H156" s="1" t="s">
        <v>10</v>
      </c>
      <c r="I156" s="1" t="s">
        <v>11</v>
      </c>
      <c r="J156" s="2">
        <v>8727844</v>
      </c>
      <c r="K156" s="2">
        <v>8370000</v>
      </c>
      <c r="L156" s="2">
        <v>8370000</v>
      </c>
      <c r="M156" s="2">
        <v>77336.777</v>
      </c>
      <c r="N156" s="5">
        <f t="shared" si="2"/>
        <v>0.009239758303464756</v>
      </c>
      <c r="O156" s="2">
        <v>0</v>
      </c>
      <c r="P156" s="2">
        <v>0</v>
      </c>
    </row>
    <row r="157" spans="1:16" ht="30">
      <c r="A157" s="1" t="s">
        <v>177</v>
      </c>
      <c r="B157" s="1" t="s">
        <v>102</v>
      </c>
      <c r="C157" s="1" t="s">
        <v>8</v>
      </c>
      <c r="D157" s="12" t="s">
        <v>181</v>
      </c>
      <c r="E157" s="12" t="s">
        <v>181</v>
      </c>
      <c r="F157" s="10" t="s">
        <v>257</v>
      </c>
      <c r="G157" s="1" t="s">
        <v>258</v>
      </c>
      <c r="H157" s="1" t="s">
        <v>259</v>
      </c>
      <c r="I157" s="1" t="s">
        <v>260</v>
      </c>
      <c r="J157" s="2">
        <v>2171520</v>
      </c>
      <c r="K157" s="2">
        <v>0</v>
      </c>
      <c r="L157" s="2">
        <v>0</v>
      </c>
      <c r="M157" s="2">
        <v>0</v>
      </c>
      <c r="N157" s="5" t="str">
        <f t="shared" si="2"/>
        <v>-</v>
      </c>
      <c r="O157" s="2">
        <v>0</v>
      </c>
      <c r="P157" s="2">
        <v>0</v>
      </c>
    </row>
    <row r="158" spans="1:16" ht="30">
      <c r="A158" s="1" t="s">
        <v>177</v>
      </c>
      <c r="B158" s="1" t="s">
        <v>102</v>
      </c>
      <c r="C158" s="1" t="s">
        <v>8</v>
      </c>
      <c r="D158" s="12" t="s">
        <v>222</v>
      </c>
      <c r="E158" s="12" t="s">
        <v>1233</v>
      </c>
      <c r="F158" s="10" t="s">
        <v>1178</v>
      </c>
      <c r="G158" s="1" t="s">
        <v>1287</v>
      </c>
      <c r="H158" s="1" t="s">
        <v>259</v>
      </c>
      <c r="I158" s="1" t="s">
        <v>1179</v>
      </c>
      <c r="J158" s="2">
        <v>0</v>
      </c>
      <c r="K158" s="2">
        <v>12000</v>
      </c>
      <c r="L158" s="2">
        <v>12000</v>
      </c>
      <c r="M158" s="2">
        <v>1501.316</v>
      </c>
      <c r="N158" s="5">
        <f t="shared" si="2"/>
        <v>0.12510966666666667</v>
      </c>
      <c r="O158" s="2">
        <v>0</v>
      </c>
      <c r="P158" s="2">
        <v>0</v>
      </c>
    </row>
    <row r="159" spans="1:16" ht="30">
      <c r="A159" s="1" t="s">
        <v>177</v>
      </c>
      <c r="B159" s="1" t="s">
        <v>102</v>
      </c>
      <c r="C159" s="1" t="s">
        <v>8</v>
      </c>
      <c r="D159" s="12" t="s">
        <v>226</v>
      </c>
      <c r="E159" s="12" t="s">
        <v>1236</v>
      </c>
      <c r="F159" s="10" t="s">
        <v>262</v>
      </c>
      <c r="G159" s="1" t="s">
        <v>263</v>
      </c>
      <c r="H159" s="1" t="s">
        <v>103</v>
      </c>
      <c r="I159" s="1" t="s">
        <v>105</v>
      </c>
      <c r="J159" s="2">
        <v>1712160</v>
      </c>
      <c r="K159" s="2">
        <v>0</v>
      </c>
      <c r="L159" s="2">
        <v>0</v>
      </c>
      <c r="M159" s="2">
        <v>0</v>
      </c>
      <c r="N159" s="5" t="str">
        <f t="shared" si="2"/>
        <v>-</v>
      </c>
      <c r="O159" s="2">
        <v>0</v>
      </c>
      <c r="P159" s="2">
        <v>0</v>
      </c>
    </row>
    <row r="160" spans="1:16" ht="30">
      <c r="A160" s="1" t="s">
        <v>177</v>
      </c>
      <c r="B160" s="1" t="s">
        <v>102</v>
      </c>
      <c r="C160" s="1" t="s">
        <v>8</v>
      </c>
      <c r="D160" s="12" t="s">
        <v>222</v>
      </c>
      <c r="E160" s="12" t="s">
        <v>1233</v>
      </c>
      <c r="F160" s="10" t="s">
        <v>264</v>
      </c>
      <c r="G160" s="1" t="s">
        <v>265</v>
      </c>
      <c r="H160" s="1" t="s">
        <v>259</v>
      </c>
      <c r="I160" s="1" t="s">
        <v>266</v>
      </c>
      <c r="J160" s="2">
        <v>1211040</v>
      </c>
      <c r="K160" s="2">
        <v>0</v>
      </c>
      <c r="L160" s="2">
        <v>0</v>
      </c>
      <c r="M160" s="2">
        <v>0</v>
      </c>
      <c r="N160" s="5" t="str">
        <f t="shared" si="2"/>
        <v>-</v>
      </c>
      <c r="O160" s="2">
        <v>0</v>
      </c>
      <c r="P160" s="2">
        <v>0</v>
      </c>
    </row>
    <row r="161" spans="1:16" ht="30">
      <c r="A161" s="1" t="s">
        <v>177</v>
      </c>
      <c r="B161" s="1" t="s">
        <v>102</v>
      </c>
      <c r="C161" s="1" t="s">
        <v>8</v>
      </c>
      <c r="D161" s="12" t="s">
        <v>226</v>
      </c>
      <c r="E161" s="12" t="s">
        <v>1236</v>
      </c>
      <c r="F161" s="10" t="s">
        <v>267</v>
      </c>
      <c r="G161" s="1" t="s">
        <v>268</v>
      </c>
      <c r="H161" s="1" t="s">
        <v>103</v>
      </c>
      <c r="I161" s="1" t="s">
        <v>105</v>
      </c>
      <c r="J161" s="2">
        <v>1336320</v>
      </c>
      <c r="K161" s="2">
        <v>0</v>
      </c>
      <c r="L161" s="2">
        <v>0</v>
      </c>
      <c r="M161" s="2">
        <v>0</v>
      </c>
      <c r="N161" s="5" t="str">
        <f t="shared" si="2"/>
        <v>-</v>
      </c>
      <c r="O161" s="2">
        <v>0</v>
      </c>
      <c r="P161" s="2">
        <v>0</v>
      </c>
    </row>
    <row r="162" spans="1:16" ht="30">
      <c r="A162" s="1" t="s">
        <v>177</v>
      </c>
      <c r="B162" s="1" t="s">
        <v>102</v>
      </c>
      <c r="C162" s="1" t="s">
        <v>8</v>
      </c>
      <c r="D162" s="12" t="s">
        <v>226</v>
      </c>
      <c r="E162" s="12" t="s">
        <v>1237</v>
      </c>
      <c r="F162" s="10" t="s">
        <v>1180</v>
      </c>
      <c r="G162" s="1" t="s">
        <v>1181</v>
      </c>
      <c r="H162" s="1" t="s">
        <v>407</v>
      </c>
      <c r="I162" s="1" t="s">
        <v>1182</v>
      </c>
      <c r="J162" s="2">
        <v>0</v>
      </c>
      <c r="K162" s="2">
        <v>166000</v>
      </c>
      <c r="L162" s="2">
        <v>166000</v>
      </c>
      <c r="M162" s="2">
        <v>0</v>
      </c>
      <c r="N162" s="5">
        <f t="shared" si="2"/>
        <v>0</v>
      </c>
      <c r="O162" s="2">
        <v>0</v>
      </c>
      <c r="P162" s="2">
        <v>0</v>
      </c>
    </row>
    <row r="163" spans="1:16" ht="30">
      <c r="A163" s="1" t="s">
        <v>177</v>
      </c>
      <c r="B163" s="1" t="s">
        <v>102</v>
      </c>
      <c r="C163" s="1" t="s">
        <v>8</v>
      </c>
      <c r="D163" s="12" t="s">
        <v>186</v>
      </c>
      <c r="E163" s="12" t="s">
        <v>1228</v>
      </c>
      <c r="F163" s="10" t="s">
        <v>538</v>
      </c>
      <c r="G163" s="1" t="s">
        <v>539</v>
      </c>
      <c r="H163" s="1" t="s">
        <v>10</v>
      </c>
      <c r="I163" s="1" t="s">
        <v>11</v>
      </c>
      <c r="J163" s="2">
        <v>178933</v>
      </c>
      <c r="K163" s="2">
        <v>465000</v>
      </c>
      <c r="L163" s="2">
        <v>465000</v>
      </c>
      <c r="M163" s="2">
        <v>102437.042</v>
      </c>
      <c r="N163" s="5">
        <f t="shared" si="2"/>
        <v>0.22029471397849462</v>
      </c>
      <c r="O163" s="2">
        <v>0</v>
      </c>
      <c r="P163" s="2">
        <v>0</v>
      </c>
    </row>
    <row r="164" spans="1:16" ht="30">
      <c r="A164" s="1" t="s">
        <v>177</v>
      </c>
      <c r="B164" s="1" t="s">
        <v>102</v>
      </c>
      <c r="C164" s="1" t="s">
        <v>8</v>
      </c>
      <c r="D164" s="12" t="s">
        <v>186</v>
      </c>
      <c r="E164" s="12" t="s">
        <v>1227</v>
      </c>
      <c r="F164" s="10" t="s">
        <v>269</v>
      </c>
      <c r="G164" s="1" t="s">
        <v>270</v>
      </c>
      <c r="H164" s="1" t="s">
        <v>10</v>
      </c>
      <c r="I164" s="1" t="s">
        <v>11</v>
      </c>
      <c r="J164" s="2">
        <v>3128405</v>
      </c>
      <c r="K164" s="2">
        <v>5495000</v>
      </c>
      <c r="L164" s="2">
        <v>5495000</v>
      </c>
      <c r="M164" s="2">
        <v>947513.466</v>
      </c>
      <c r="N164" s="5">
        <f t="shared" si="2"/>
        <v>0.17243193193812556</v>
      </c>
      <c r="O164" s="2">
        <v>0</v>
      </c>
      <c r="P164" s="2">
        <v>0</v>
      </c>
    </row>
    <row r="165" spans="1:16" ht="30">
      <c r="A165" s="1" t="s">
        <v>177</v>
      </c>
      <c r="B165" s="1" t="s">
        <v>102</v>
      </c>
      <c r="C165" s="1" t="s">
        <v>8</v>
      </c>
      <c r="D165" s="12" t="s">
        <v>186</v>
      </c>
      <c r="E165" s="12" t="s">
        <v>1230</v>
      </c>
      <c r="F165" s="10" t="s">
        <v>829</v>
      </c>
      <c r="G165" s="1" t="s">
        <v>830</v>
      </c>
      <c r="H165" s="1" t="s">
        <v>10</v>
      </c>
      <c r="I165" s="1" t="s">
        <v>11</v>
      </c>
      <c r="J165" s="2">
        <v>11487137</v>
      </c>
      <c r="K165" s="2">
        <v>11005700</v>
      </c>
      <c r="L165" s="2">
        <v>11005700</v>
      </c>
      <c r="M165" s="2">
        <v>63.007</v>
      </c>
      <c r="N165" s="5">
        <f t="shared" si="2"/>
        <v>5.724942529780023E-06</v>
      </c>
      <c r="O165" s="2">
        <v>0</v>
      </c>
      <c r="P165" s="2">
        <v>0</v>
      </c>
    </row>
    <row r="166" spans="1:16" ht="30">
      <c r="A166" s="1" t="s">
        <v>177</v>
      </c>
      <c r="B166" s="1" t="s">
        <v>111</v>
      </c>
      <c r="C166" s="1" t="s">
        <v>8</v>
      </c>
      <c r="D166" s="12" t="s">
        <v>185</v>
      </c>
      <c r="E166" s="12" t="s">
        <v>185</v>
      </c>
      <c r="F166" s="10" t="s">
        <v>271</v>
      </c>
      <c r="G166" s="1" t="s">
        <v>272</v>
      </c>
      <c r="H166" s="1" t="s">
        <v>273</v>
      </c>
      <c r="I166" s="1" t="s">
        <v>273</v>
      </c>
      <c r="J166" s="2">
        <v>938556</v>
      </c>
      <c r="K166" s="2">
        <v>0</v>
      </c>
      <c r="L166" s="2">
        <v>0</v>
      </c>
      <c r="M166" s="2">
        <v>0</v>
      </c>
      <c r="N166" s="5" t="str">
        <f t="shared" si="2"/>
        <v>-</v>
      </c>
      <c r="O166" s="2">
        <v>0</v>
      </c>
      <c r="P166" s="2">
        <v>0</v>
      </c>
    </row>
    <row r="167" spans="1:16" ht="30">
      <c r="A167" s="1" t="s">
        <v>177</v>
      </c>
      <c r="B167" s="1" t="s">
        <v>111</v>
      </c>
      <c r="C167" s="1" t="s">
        <v>8</v>
      </c>
      <c r="D167" s="12" t="s">
        <v>207</v>
      </c>
      <c r="E167" s="12" t="s">
        <v>207</v>
      </c>
      <c r="F167" s="10" t="s">
        <v>1183</v>
      </c>
      <c r="G167" s="1" t="s">
        <v>1288</v>
      </c>
      <c r="H167" s="1" t="s">
        <v>112</v>
      </c>
      <c r="I167" s="1" t="s">
        <v>1184</v>
      </c>
      <c r="J167" s="2">
        <v>0</v>
      </c>
      <c r="K167" s="2">
        <v>1500000</v>
      </c>
      <c r="L167" s="2">
        <v>1500000</v>
      </c>
      <c r="M167" s="2">
        <v>264.18</v>
      </c>
      <c r="N167" s="5">
        <f t="shared" si="2"/>
        <v>0.00017612000000000001</v>
      </c>
      <c r="O167" s="2">
        <v>0</v>
      </c>
      <c r="P167" s="2">
        <v>0</v>
      </c>
    </row>
    <row r="168" spans="1:16" ht="15">
      <c r="A168" s="1" t="s">
        <v>177</v>
      </c>
      <c r="B168" s="1" t="s">
        <v>111</v>
      </c>
      <c r="C168" s="1" t="s">
        <v>8</v>
      </c>
      <c r="D168" s="12" t="s">
        <v>186</v>
      </c>
      <c r="E168" s="12" t="s">
        <v>1228</v>
      </c>
      <c r="F168" s="10" t="s">
        <v>274</v>
      </c>
      <c r="G168" s="1" t="s">
        <v>275</v>
      </c>
      <c r="H168" s="1" t="s">
        <v>10</v>
      </c>
      <c r="I168" s="1" t="s">
        <v>11</v>
      </c>
      <c r="J168" s="2">
        <v>793782</v>
      </c>
      <c r="K168" s="2">
        <v>1507000</v>
      </c>
      <c r="L168" s="2">
        <v>1507000</v>
      </c>
      <c r="M168" s="2">
        <v>225328.309</v>
      </c>
      <c r="N168" s="5">
        <f t="shared" si="2"/>
        <v>0.14952110749834108</v>
      </c>
      <c r="O168" s="2">
        <v>0</v>
      </c>
      <c r="P168" s="2">
        <v>0</v>
      </c>
    </row>
    <row r="169" spans="1:16" ht="30">
      <c r="A169" s="1" t="s">
        <v>177</v>
      </c>
      <c r="B169" s="1" t="s">
        <v>111</v>
      </c>
      <c r="C169" s="1" t="s">
        <v>8</v>
      </c>
      <c r="D169" s="12" t="s">
        <v>186</v>
      </c>
      <c r="E169" s="12" t="s">
        <v>1227</v>
      </c>
      <c r="F169" s="10" t="s">
        <v>276</v>
      </c>
      <c r="G169" s="1" t="s">
        <v>277</v>
      </c>
      <c r="H169" s="1" t="s">
        <v>10</v>
      </c>
      <c r="I169" s="1" t="s">
        <v>11</v>
      </c>
      <c r="J169" s="2">
        <v>10195704</v>
      </c>
      <c r="K169" s="2">
        <v>10310000</v>
      </c>
      <c r="L169" s="2">
        <v>10310000</v>
      </c>
      <c r="M169" s="2">
        <v>6260085.948</v>
      </c>
      <c r="N169" s="5">
        <f t="shared" si="2"/>
        <v>0.6071858339476236</v>
      </c>
      <c r="O169" s="2">
        <v>0</v>
      </c>
      <c r="P169" s="2">
        <v>0</v>
      </c>
    </row>
    <row r="170" spans="1:16" ht="30">
      <c r="A170" s="1" t="s">
        <v>177</v>
      </c>
      <c r="B170" s="1" t="s">
        <v>111</v>
      </c>
      <c r="C170" s="1" t="s">
        <v>8</v>
      </c>
      <c r="D170" s="12" t="s">
        <v>186</v>
      </c>
      <c r="E170" s="12" t="s">
        <v>1228</v>
      </c>
      <c r="F170" s="10" t="s">
        <v>278</v>
      </c>
      <c r="G170" s="1" t="s">
        <v>279</v>
      </c>
      <c r="H170" s="1" t="s">
        <v>10</v>
      </c>
      <c r="I170" s="1" t="s">
        <v>11</v>
      </c>
      <c r="J170" s="2">
        <v>7031511</v>
      </c>
      <c r="K170" s="2">
        <v>6817000</v>
      </c>
      <c r="L170" s="2">
        <v>6817000</v>
      </c>
      <c r="M170" s="2">
        <v>1540528.901</v>
      </c>
      <c r="N170" s="5">
        <f t="shared" si="2"/>
        <v>0.2259834092709403</v>
      </c>
      <c r="O170" s="2">
        <v>0</v>
      </c>
      <c r="P170" s="2">
        <v>0</v>
      </c>
    </row>
    <row r="171" spans="1:16" ht="15">
      <c r="A171" s="1" t="s">
        <v>177</v>
      </c>
      <c r="B171" s="1" t="s">
        <v>111</v>
      </c>
      <c r="C171" s="1" t="s">
        <v>8</v>
      </c>
      <c r="D171" s="12" t="s">
        <v>186</v>
      </c>
      <c r="E171" s="12" t="s">
        <v>1228</v>
      </c>
      <c r="F171" s="10" t="s">
        <v>631</v>
      </c>
      <c r="G171" s="1" t="s">
        <v>632</v>
      </c>
      <c r="H171" s="1" t="s">
        <v>10</v>
      </c>
      <c r="I171" s="1" t="s">
        <v>11</v>
      </c>
      <c r="J171" s="2">
        <v>9275940</v>
      </c>
      <c r="K171" s="2">
        <v>9024000</v>
      </c>
      <c r="L171" s="2">
        <v>9024000</v>
      </c>
      <c r="M171" s="2">
        <v>2604512.7010000004</v>
      </c>
      <c r="N171" s="5">
        <f t="shared" si="2"/>
        <v>0.28862064505762414</v>
      </c>
      <c r="O171" s="2">
        <v>0</v>
      </c>
      <c r="P171" s="2">
        <v>0</v>
      </c>
    </row>
    <row r="172" spans="1:16" ht="30">
      <c r="A172" s="1" t="s">
        <v>177</v>
      </c>
      <c r="B172" s="1" t="s">
        <v>111</v>
      </c>
      <c r="C172" s="1" t="s">
        <v>8</v>
      </c>
      <c r="D172" s="12" t="s">
        <v>186</v>
      </c>
      <c r="E172" s="12" t="s">
        <v>1230</v>
      </c>
      <c r="F172" s="10" t="s">
        <v>831</v>
      </c>
      <c r="G172" s="1" t="s">
        <v>832</v>
      </c>
      <c r="H172" s="1" t="s">
        <v>10</v>
      </c>
      <c r="I172" s="1" t="s">
        <v>11</v>
      </c>
      <c r="J172" s="2">
        <v>11285648</v>
      </c>
      <c r="K172" s="2">
        <v>11351000</v>
      </c>
      <c r="L172" s="2">
        <v>11351000</v>
      </c>
      <c r="M172" s="2">
        <v>0</v>
      </c>
      <c r="N172" s="5">
        <f t="shared" si="2"/>
        <v>0</v>
      </c>
      <c r="O172" s="2">
        <v>0</v>
      </c>
      <c r="P172" s="2">
        <v>0</v>
      </c>
    </row>
    <row r="173" spans="1:16" ht="30">
      <c r="A173" s="1" t="s">
        <v>177</v>
      </c>
      <c r="B173" s="1" t="s">
        <v>118</v>
      </c>
      <c r="C173" s="1" t="s">
        <v>8</v>
      </c>
      <c r="D173" s="12" t="s">
        <v>222</v>
      </c>
      <c r="E173" s="12" t="s">
        <v>222</v>
      </c>
      <c r="F173" s="10" t="s">
        <v>1185</v>
      </c>
      <c r="G173" s="1" t="s">
        <v>1289</v>
      </c>
      <c r="H173" s="1" t="s">
        <v>280</v>
      </c>
      <c r="I173" s="1" t="s">
        <v>1186</v>
      </c>
      <c r="J173" s="2">
        <v>0</v>
      </c>
      <c r="K173" s="2">
        <v>1593350</v>
      </c>
      <c r="L173" s="2">
        <v>1593350</v>
      </c>
      <c r="M173" s="2">
        <v>18713.832</v>
      </c>
      <c r="N173" s="5">
        <f t="shared" si="2"/>
        <v>0.011744959989958264</v>
      </c>
      <c r="O173" s="2">
        <v>0</v>
      </c>
      <c r="P173" s="2">
        <v>0</v>
      </c>
    </row>
    <row r="174" spans="1:16" ht="30">
      <c r="A174" s="1" t="s">
        <v>177</v>
      </c>
      <c r="B174" s="1" t="s">
        <v>118</v>
      </c>
      <c r="C174" s="1" t="s">
        <v>8</v>
      </c>
      <c r="D174" s="12" t="s">
        <v>186</v>
      </c>
      <c r="E174" s="12" t="s">
        <v>1227</v>
      </c>
      <c r="F174" s="10" t="s">
        <v>281</v>
      </c>
      <c r="G174" s="1" t="s">
        <v>282</v>
      </c>
      <c r="H174" s="1" t="s">
        <v>283</v>
      </c>
      <c r="I174" s="1" t="s">
        <v>284</v>
      </c>
      <c r="J174" s="2">
        <v>6048162</v>
      </c>
      <c r="K174" s="2">
        <v>12836100</v>
      </c>
      <c r="L174" s="2">
        <v>12836100</v>
      </c>
      <c r="M174" s="2">
        <v>5422562.314</v>
      </c>
      <c r="N174" s="5">
        <f t="shared" si="2"/>
        <v>0.4224462503408356</v>
      </c>
      <c r="O174" s="2">
        <v>0</v>
      </c>
      <c r="P174" s="2">
        <v>0</v>
      </c>
    </row>
    <row r="175" spans="1:16" ht="30">
      <c r="A175" s="1" t="s">
        <v>177</v>
      </c>
      <c r="B175" s="1" t="s">
        <v>118</v>
      </c>
      <c r="C175" s="1" t="s">
        <v>8</v>
      </c>
      <c r="D175" s="12" t="s">
        <v>186</v>
      </c>
      <c r="E175" s="12" t="s">
        <v>1228</v>
      </c>
      <c r="F175" s="10" t="s">
        <v>285</v>
      </c>
      <c r="G175" s="1" t="s">
        <v>286</v>
      </c>
      <c r="H175" s="1" t="s">
        <v>10</v>
      </c>
      <c r="I175" s="1" t="s">
        <v>11</v>
      </c>
      <c r="J175" s="2">
        <v>3631887</v>
      </c>
      <c r="K175" s="2">
        <v>7004000</v>
      </c>
      <c r="L175" s="2">
        <v>7004000</v>
      </c>
      <c r="M175" s="2">
        <v>4847795.738999999</v>
      </c>
      <c r="N175" s="5">
        <f t="shared" si="2"/>
        <v>0.6921467360079953</v>
      </c>
      <c r="O175" s="2">
        <v>0</v>
      </c>
      <c r="P175" s="2">
        <v>0</v>
      </c>
    </row>
    <row r="176" spans="1:16" ht="30">
      <c r="A176" s="1" t="s">
        <v>177</v>
      </c>
      <c r="B176" s="1" t="s">
        <v>118</v>
      </c>
      <c r="C176" s="1" t="s">
        <v>8</v>
      </c>
      <c r="D176" s="12" t="s">
        <v>186</v>
      </c>
      <c r="E176" s="12" t="s">
        <v>1228</v>
      </c>
      <c r="F176" s="10" t="s">
        <v>665</v>
      </c>
      <c r="G176" s="1" t="s">
        <v>666</v>
      </c>
      <c r="H176" s="1" t="s">
        <v>10</v>
      </c>
      <c r="I176" s="1" t="s">
        <v>11</v>
      </c>
      <c r="J176" s="2">
        <v>79671</v>
      </c>
      <c r="K176" s="2">
        <v>214000</v>
      </c>
      <c r="L176" s="2">
        <v>214000</v>
      </c>
      <c r="M176" s="2">
        <v>103940.132</v>
      </c>
      <c r="N176" s="5">
        <f t="shared" si="2"/>
        <v>0.48570155140186916</v>
      </c>
      <c r="O176" s="2">
        <v>0</v>
      </c>
      <c r="P176" s="2">
        <v>0</v>
      </c>
    </row>
    <row r="177" spans="1:16" ht="30">
      <c r="A177" s="1" t="s">
        <v>177</v>
      </c>
      <c r="B177" s="1" t="s">
        <v>118</v>
      </c>
      <c r="C177" s="1" t="s">
        <v>8</v>
      </c>
      <c r="D177" s="12" t="s">
        <v>186</v>
      </c>
      <c r="E177" s="12" t="s">
        <v>1230</v>
      </c>
      <c r="F177" s="10" t="s">
        <v>833</v>
      </c>
      <c r="G177" s="1" t="s">
        <v>834</v>
      </c>
      <c r="H177" s="1" t="s">
        <v>10</v>
      </c>
      <c r="I177" s="1" t="s">
        <v>11</v>
      </c>
      <c r="J177" s="2">
        <v>3352288</v>
      </c>
      <c r="K177" s="2">
        <v>3214000</v>
      </c>
      <c r="L177" s="2">
        <v>3214000</v>
      </c>
      <c r="M177" s="2">
        <v>0</v>
      </c>
      <c r="N177" s="5">
        <f t="shared" si="2"/>
        <v>0</v>
      </c>
      <c r="O177" s="2">
        <v>0</v>
      </c>
      <c r="P177" s="2">
        <v>0</v>
      </c>
    </row>
    <row r="178" spans="1:16" ht="30">
      <c r="A178" s="1" t="s">
        <v>177</v>
      </c>
      <c r="B178" s="1" t="s">
        <v>29</v>
      </c>
      <c r="C178" s="1" t="s">
        <v>8</v>
      </c>
      <c r="D178" s="12" t="s">
        <v>222</v>
      </c>
      <c r="E178" s="12" t="s">
        <v>1238</v>
      </c>
      <c r="F178" s="10" t="s">
        <v>287</v>
      </c>
      <c r="G178" s="1" t="s">
        <v>288</v>
      </c>
      <c r="H178" s="1" t="s">
        <v>130</v>
      </c>
      <c r="I178" s="1" t="s">
        <v>289</v>
      </c>
      <c r="J178" s="2">
        <v>4638492</v>
      </c>
      <c r="K178" s="2">
        <v>0</v>
      </c>
      <c r="L178" s="2">
        <v>0</v>
      </c>
      <c r="M178" s="2">
        <v>0</v>
      </c>
      <c r="N178" s="5" t="str">
        <f t="shared" si="2"/>
        <v>-</v>
      </c>
      <c r="O178" s="2">
        <v>0</v>
      </c>
      <c r="P178" s="2">
        <v>0</v>
      </c>
    </row>
    <row r="179" spans="1:16" ht="30">
      <c r="A179" s="1" t="s">
        <v>177</v>
      </c>
      <c r="B179" s="1" t="s">
        <v>29</v>
      </c>
      <c r="C179" s="1" t="s">
        <v>8</v>
      </c>
      <c r="D179" s="12" t="s">
        <v>194</v>
      </c>
      <c r="E179" s="12" t="s">
        <v>1233</v>
      </c>
      <c r="F179" s="10" t="s">
        <v>290</v>
      </c>
      <c r="G179" s="1" t="s">
        <v>291</v>
      </c>
      <c r="H179" s="1" t="s">
        <v>127</v>
      </c>
      <c r="I179" s="1" t="s">
        <v>127</v>
      </c>
      <c r="J179" s="2">
        <v>1921681</v>
      </c>
      <c r="K179" s="2">
        <v>0</v>
      </c>
      <c r="L179" s="2">
        <v>0</v>
      </c>
      <c r="M179" s="2">
        <v>0</v>
      </c>
      <c r="N179" s="5" t="str">
        <f t="shared" si="2"/>
        <v>-</v>
      </c>
      <c r="O179" s="2">
        <v>0</v>
      </c>
      <c r="P179" s="2">
        <v>0</v>
      </c>
    </row>
    <row r="180" spans="1:16" ht="30">
      <c r="A180" s="1" t="s">
        <v>177</v>
      </c>
      <c r="B180" s="1" t="s">
        <v>29</v>
      </c>
      <c r="C180" s="1" t="s">
        <v>8</v>
      </c>
      <c r="D180" s="12" t="s">
        <v>222</v>
      </c>
      <c r="E180" s="12" t="s">
        <v>1238</v>
      </c>
      <c r="F180" s="10" t="s">
        <v>292</v>
      </c>
      <c r="G180" s="1" t="s">
        <v>923</v>
      </c>
      <c r="H180" s="1" t="s">
        <v>130</v>
      </c>
      <c r="I180" s="1" t="s">
        <v>293</v>
      </c>
      <c r="J180" s="2">
        <v>9705024</v>
      </c>
      <c r="K180" s="2">
        <v>0</v>
      </c>
      <c r="L180" s="2">
        <v>0</v>
      </c>
      <c r="M180" s="2">
        <v>0</v>
      </c>
      <c r="N180" s="5" t="str">
        <f t="shared" si="2"/>
        <v>-</v>
      </c>
      <c r="O180" s="2">
        <v>0</v>
      </c>
      <c r="P180" s="2">
        <v>0</v>
      </c>
    </row>
    <row r="181" spans="1:16" ht="30">
      <c r="A181" s="1" t="s">
        <v>177</v>
      </c>
      <c r="B181" s="1" t="s">
        <v>29</v>
      </c>
      <c r="C181" s="1" t="s">
        <v>8</v>
      </c>
      <c r="D181" s="12" t="s">
        <v>186</v>
      </c>
      <c r="E181" s="12" t="s">
        <v>1228</v>
      </c>
      <c r="F181" s="10" t="s">
        <v>294</v>
      </c>
      <c r="G181" s="1" t="s">
        <v>295</v>
      </c>
      <c r="H181" s="1" t="s">
        <v>10</v>
      </c>
      <c r="I181" s="1" t="s">
        <v>11</v>
      </c>
      <c r="J181" s="2">
        <v>6846810</v>
      </c>
      <c r="K181" s="2">
        <v>3001000</v>
      </c>
      <c r="L181" s="2">
        <v>3001000</v>
      </c>
      <c r="M181" s="2">
        <v>2151244.942</v>
      </c>
      <c r="N181" s="5">
        <f t="shared" si="2"/>
        <v>0.7168426997667443</v>
      </c>
      <c r="O181" s="2">
        <v>0</v>
      </c>
      <c r="P181" s="2">
        <v>0</v>
      </c>
    </row>
    <row r="182" spans="1:16" ht="30">
      <c r="A182" s="1" t="s">
        <v>177</v>
      </c>
      <c r="B182" s="1" t="s">
        <v>29</v>
      </c>
      <c r="C182" s="1" t="s">
        <v>8</v>
      </c>
      <c r="D182" s="12" t="s">
        <v>186</v>
      </c>
      <c r="E182" s="12" t="s">
        <v>1228</v>
      </c>
      <c r="F182" s="10" t="s">
        <v>296</v>
      </c>
      <c r="G182" s="1" t="s">
        <v>297</v>
      </c>
      <c r="H182" s="1" t="s">
        <v>30</v>
      </c>
      <c r="I182" s="1" t="s">
        <v>1330</v>
      </c>
      <c r="J182" s="2">
        <v>2814341</v>
      </c>
      <c r="K182" s="2">
        <v>3813000</v>
      </c>
      <c r="L182" s="2">
        <v>3813000</v>
      </c>
      <c r="M182" s="2">
        <v>1915835.325</v>
      </c>
      <c r="N182" s="5">
        <f t="shared" si="2"/>
        <v>0.5024482887490165</v>
      </c>
      <c r="O182" s="2">
        <v>0</v>
      </c>
      <c r="P182" s="2">
        <v>0</v>
      </c>
    </row>
    <row r="183" spans="1:16" ht="30">
      <c r="A183" s="1" t="s">
        <v>177</v>
      </c>
      <c r="B183" s="1" t="s">
        <v>29</v>
      </c>
      <c r="C183" s="1" t="s">
        <v>8</v>
      </c>
      <c r="D183" s="12" t="s">
        <v>186</v>
      </c>
      <c r="E183" s="12" t="s">
        <v>1228</v>
      </c>
      <c r="F183" s="10" t="s">
        <v>298</v>
      </c>
      <c r="G183" s="1" t="s">
        <v>299</v>
      </c>
      <c r="H183" s="1" t="s">
        <v>10</v>
      </c>
      <c r="I183" s="1" t="s">
        <v>11</v>
      </c>
      <c r="J183" s="2">
        <v>9436866</v>
      </c>
      <c r="K183" s="2">
        <v>0</v>
      </c>
      <c r="L183" s="2">
        <v>0</v>
      </c>
      <c r="M183" s="2">
        <v>0</v>
      </c>
      <c r="N183" s="5" t="str">
        <f t="shared" si="2"/>
        <v>-</v>
      </c>
      <c r="O183" s="2">
        <v>0</v>
      </c>
      <c r="P183" s="2">
        <v>0</v>
      </c>
    </row>
    <row r="184" spans="1:16" ht="30">
      <c r="A184" s="1" t="s">
        <v>177</v>
      </c>
      <c r="B184" s="1" t="s">
        <v>29</v>
      </c>
      <c r="C184" s="1" t="s">
        <v>8</v>
      </c>
      <c r="D184" s="12" t="s">
        <v>186</v>
      </c>
      <c r="E184" s="12" t="s">
        <v>1227</v>
      </c>
      <c r="F184" s="10" t="s">
        <v>300</v>
      </c>
      <c r="G184" s="1" t="s">
        <v>301</v>
      </c>
      <c r="H184" s="1" t="s">
        <v>130</v>
      </c>
      <c r="I184" s="1" t="s">
        <v>302</v>
      </c>
      <c r="J184" s="2">
        <v>9907896</v>
      </c>
      <c r="K184" s="2">
        <v>19199000</v>
      </c>
      <c r="L184" s="2">
        <v>19199000</v>
      </c>
      <c r="M184" s="2">
        <v>5901548.284999999</v>
      </c>
      <c r="N184" s="5">
        <f t="shared" si="2"/>
        <v>0.30738831631855823</v>
      </c>
      <c r="O184" s="2">
        <v>0</v>
      </c>
      <c r="P184" s="2">
        <v>0</v>
      </c>
    </row>
    <row r="185" spans="1:16" ht="30">
      <c r="A185" s="1" t="s">
        <v>177</v>
      </c>
      <c r="B185" s="1" t="s">
        <v>29</v>
      </c>
      <c r="C185" s="1" t="s">
        <v>8</v>
      </c>
      <c r="D185" s="12" t="s">
        <v>186</v>
      </c>
      <c r="E185" s="12" t="s">
        <v>1228</v>
      </c>
      <c r="F185" s="10" t="s">
        <v>303</v>
      </c>
      <c r="G185" s="1" t="s">
        <v>924</v>
      </c>
      <c r="H185" s="1" t="s">
        <v>10</v>
      </c>
      <c r="I185" s="1" t="s">
        <v>11</v>
      </c>
      <c r="J185" s="2">
        <v>18694229</v>
      </c>
      <c r="K185" s="2">
        <v>33527000</v>
      </c>
      <c r="L185" s="2">
        <v>33527000</v>
      </c>
      <c r="M185" s="2">
        <v>14568934.243999999</v>
      </c>
      <c r="N185" s="5">
        <f t="shared" si="2"/>
        <v>0.4345433305693918</v>
      </c>
      <c r="O185" s="2">
        <v>0</v>
      </c>
      <c r="P185" s="2">
        <v>0</v>
      </c>
    </row>
    <row r="186" spans="1:16" ht="15">
      <c r="A186" s="1" t="s">
        <v>177</v>
      </c>
      <c r="B186" s="1" t="s">
        <v>29</v>
      </c>
      <c r="C186" s="1" t="s">
        <v>8</v>
      </c>
      <c r="D186" s="12" t="s">
        <v>186</v>
      </c>
      <c r="E186" s="12" t="s">
        <v>1228</v>
      </c>
      <c r="F186" s="10" t="s">
        <v>1187</v>
      </c>
      <c r="G186" s="1" t="s">
        <v>1188</v>
      </c>
      <c r="H186" s="1" t="s">
        <v>10</v>
      </c>
      <c r="I186" s="1" t="s">
        <v>11</v>
      </c>
      <c r="J186" s="2">
        <v>0</v>
      </c>
      <c r="K186" s="2">
        <v>8115000</v>
      </c>
      <c r="L186" s="2">
        <v>8115000</v>
      </c>
      <c r="M186" s="2">
        <v>3005544.813</v>
      </c>
      <c r="N186" s="5">
        <f t="shared" si="2"/>
        <v>0.37036904658040665</v>
      </c>
      <c r="O186" s="2">
        <v>0</v>
      </c>
      <c r="P186" s="2">
        <v>0</v>
      </c>
    </row>
    <row r="187" spans="1:16" ht="30">
      <c r="A187" s="1" t="s">
        <v>177</v>
      </c>
      <c r="B187" s="1" t="s">
        <v>29</v>
      </c>
      <c r="C187" s="1" t="s">
        <v>8</v>
      </c>
      <c r="D187" s="12" t="s">
        <v>186</v>
      </c>
      <c r="E187" s="12" t="s">
        <v>1228</v>
      </c>
      <c r="F187" s="10" t="s">
        <v>1189</v>
      </c>
      <c r="G187" s="1" t="s">
        <v>1190</v>
      </c>
      <c r="H187" s="1" t="s">
        <v>10</v>
      </c>
      <c r="I187" s="1" t="s">
        <v>11</v>
      </c>
      <c r="J187" s="2">
        <v>0</v>
      </c>
      <c r="K187" s="2">
        <v>122000</v>
      </c>
      <c r="L187" s="2">
        <v>122000</v>
      </c>
      <c r="M187" s="2">
        <v>0</v>
      </c>
      <c r="N187" s="5">
        <f t="shared" si="2"/>
        <v>0</v>
      </c>
      <c r="O187" s="2">
        <v>0</v>
      </c>
      <c r="P187" s="2">
        <v>0</v>
      </c>
    </row>
    <row r="188" spans="1:16" ht="30">
      <c r="A188" s="1" t="s">
        <v>177</v>
      </c>
      <c r="B188" s="1" t="s">
        <v>29</v>
      </c>
      <c r="C188" s="1" t="s">
        <v>8</v>
      </c>
      <c r="D188" s="12" t="s">
        <v>186</v>
      </c>
      <c r="E188" s="12" t="s">
        <v>1239</v>
      </c>
      <c r="F188" s="10" t="s">
        <v>667</v>
      </c>
      <c r="G188" s="1" t="s">
        <v>668</v>
      </c>
      <c r="H188" s="1" t="s">
        <v>10</v>
      </c>
      <c r="I188" s="1" t="s">
        <v>11</v>
      </c>
      <c r="J188" s="2">
        <v>433260</v>
      </c>
      <c r="K188" s="2">
        <v>4001000</v>
      </c>
      <c r="L188" s="2">
        <v>4001000</v>
      </c>
      <c r="M188" s="2">
        <v>1362131.561</v>
      </c>
      <c r="N188" s="5">
        <f t="shared" si="2"/>
        <v>0.34044777830542367</v>
      </c>
      <c r="O188" s="2">
        <v>0</v>
      </c>
      <c r="P188" s="2">
        <v>0</v>
      </c>
    </row>
    <row r="189" spans="1:16" ht="30">
      <c r="A189" s="1" t="s">
        <v>177</v>
      </c>
      <c r="B189" s="1" t="s">
        <v>29</v>
      </c>
      <c r="C189" s="1" t="s">
        <v>8</v>
      </c>
      <c r="D189" s="12" t="s">
        <v>186</v>
      </c>
      <c r="E189" s="12" t="s">
        <v>1230</v>
      </c>
      <c r="F189" s="10" t="s">
        <v>835</v>
      </c>
      <c r="G189" s="1" t="s">
        <v>836</v>
      </c>
      <c r="H189" s="1" t="s">
        <v>10</v>
      </c>
      <c r="I189" s="1" t="s">
        <v>11</v>
      </c>
      <c r="J189" s="2">
        <v>28123660</v>
      </c>
      <c r="K189" s="2">
        <v>0</v>
      </c>
      <c r="L189" s="2">
        <v>0</v>
      </c>
      <c r="M189" s="2">
        <v>0</v>
      </c>
      <c r="N189" s="5" t="str">
        <f t="shared" si="2"/>
        <v>-</v>
      </c>
      <c r="O189" s="2">
        <v>0</v>
      </c>
      <c r="P189" s="2">
        <v>0</v>
      </c>
    </row>
    <row r="190" spans="1:16" ht="30">
      <c r="A190" s="1" t="s">
        <v>177</v>
      </c>
      <c r="B190" s="1" t="s">
        <v>32</v>
      </c>
      <c r="C190" s="1" t="s">
        <v>8</v>
      </c>
      <c r="D190" s="12" t="s">
        <v>181</v>
      </c>
      <c r="E190" s="12" t="s">
        <v>1233</v>
      </c>
      <c r="F190" s="10" t="s">
        <v>540</v>
      </c>
      <c r="G190" s="1" t="s">
        <v>314</v>
      </c>
      <c r="H190" s="1" t="s">
        <v>33</v>
      </c>
      <c r="I190" s="1" t="s">
        <v>315</v>
      </c>
      <c r="J190" s="2">
        <v>773753</v>
      </c>
      <c r="K190" s="2">
        <v>0</v>
      </c>
      <c r="L190" s="2">
        <v>0</v>
      </c>
      <c r="M190" s="2">
        <v>0</v>
      </c>
      <c r="N190" s="5" t="str">
        <f t="shared" si="2"/>
        <v>-</v>
      </c>
      <c r="O190" s="2">
        <v>0</v>
      </c>
      <c r="P190" s="2">
        <v>0</v>
      </c>
    </row>
    <row r="191" spans="1:16" ht="165">
      <c r="A191" s="1" t="s">
        <v>177</v>
      </c>
      <c r="B191" s="1" t="s">
        <v>32</v>
      </c>
      <c r="C191" s="1" t="s">
        <v>8</v>
      </c>
      <c r="D191" s="12" t="s">
        <v>226</v>
      </c>
      <c r="E191" s="12" t="s">
        <v>1237</v>
      </c>
      <c r="F191" s="10" t="s">
        <v>693</v>
      </c>
      <c r="G191" s="1" t="s">
        <v>678</v>
      </c>
      <c r="H191" s="1" t="s">
        <v>33</v>
      </c>
      <c r="I191" s="1" t="s">
        <v>1331</v>
      </c>
      <c r="J191" s="2">
        <v>161820</v>
      </c>
      <c r="K191" s="2">
        <v>722000</v>
      </c>
      <c r="L191" s="2">
        <v>722000</v>
      </c>
      <c r="M191" s="2">
        <v>219458.916</v>
      </c>
      <c r="N191" s="5">
        <f t="shared" si="2"/>
        <v>0.30395971745152356</v>
      </c>
      <c r="O191" s="2">
        <v>0</v>
      </c>
      <c r="P191" s="2">
        <v>0</v>
      </c>
    </row>
    <row r="192" spans="1:16" ht="30">
      <c r="A192" s="1" t="s">
        <v>177</v>
      </c>
      <c r="B192" s="1" t="s">
        <v>32</v>
      </c>
      <c r="C192" s="1" t="s">
        <v>8</v>
      </c>
      <c r="D192" s="12" t="s">
        <v>181</v>
      </c>
      <c r="E192" s="12" t="s">
        <v>181</v>
      </c>
      <c r="F192" s="10" t="s">
        <v>304</v>
      </c>
      <c r="G192" s="1" t="s">
        <v>305</v>
      </c>
      <c r="H192" s="1" t="s">
        <v>33</v>
      </c>
      <c r="I192" s="1" t="s">
        <v>306</v>
      </c>
      <c r="J192" s="2">
        <v>4918237</v>
      </c>
      <c r="K192" s="2">
        <v>0</v>
      </c>
      <c r="L192" s="2">
        <v>0</v>
      </c>
      <c r="M192" s="2">
        <v>0</v>
      </c>
      <c r="N192" s="5" t="str">
        <f t="shared" si="2"/>
        <v>-</v>
      </c>
      <c r="O192" s="2">
        <v>0</v>
      </c>
      <c r="P192" s="2">
        <v>0</v>
      </c>
    </row>
    <row r="193" spans="1:16" ht="30">
      <c r="A193" s="1" t="s">
        <v>177</v>
      </c>
      <c r="B193" s="1" t="s">
        <v>32</v>
      </c>
      <c r="C193" s="1" t="s">
        <v>8</v>
      </c>
      <c r="D193" s="12" t="s">
        <v>181</v>
      </c>
      <c r="E193" s="12" t="s">
        <v>181</v>
      </c>
      <c r="F193" s="10" t="s">
        <v>307</v>
      </c>
      <c r="G193" s="1" t="s">
        <v>308</v>
      </c>
      <c r="H193" s="1" t="s">
        <v>33</v>
      </c>
      <c r="I193" s="1" t="s">
        <v>309</v>
      </c>
      <c r="J193" s="2">
        <v>4474167</v>
      </c>
      <c r="K193" s="2">
        <v>0</v>
      </c>
      <c r="L193" s="2">
        <v>0</v>
      </c>
      <c r="M193" s="2">
        <v>0</v>
      </c>
      <c r="N193" s="5" t="str">
        <f t="shared" si="2"/>
        <v>-</v>
      </c>
      <c r="O193" s="2">
        <v>0</v>
      </c>
      <c r="P193" s="2">
        <v>0</v>
      </c>
    </row>
    <row r="194" spans="1:16" ht="30">
      <c r="A194" s="1" t="s">
        <v>177</v>
      </c>
      <c r="B194" s="1" t="s">
        <v>32</v>
      </c>
      <c r="C194" s="1" t="s">
        <v>8</v>
      </c>
      <c r="D194" s="12" t="s">
        <v>222</v>
      </c>
      <c r="E194" s="12" t="s">
        <v>222</v>
      </c>
      <c r="F194" s="10" t="s">
        <v>310</v>
      </c>
      <c r="G194" s="1" t="s">
        <v>925</v>
      </c>
      <c r="H194" s="1" t="s">
        <v>33</v>
      </c>
      <c r="I194" s="1" t="s">
        <v>311</v>
      </c>
      <c r="J194" s="2">
        <v>2546129</v>
      </c>
      <c r="K194" s="2">
        <v>0</v>
      </c>
      <c r="L194" s="2">
        <v>0</v>
      </c>
      <c r="M194" s="2">
        <v>0</v>
      </c>
      <c r="N194" s="5" t="str">
        <f t="shared" si="2"/>
        <v>-</v>
      </c>
      <c r="O194" s="2">
        <v>0</v>
      </c>
      <c r="P194" s="2">
        <v>0</v>
      </c>
    </row>
    <row r="195" spans="1:16" ht="30">
      <c r="A195" s="1" t="s">
        <v>177</v>
      </c>
      <c r="B195" s="1" t="s">
        <v>32</v>
      </c>
      <c r="C195" s="1" t="s">
        <v>8</v>
      </c>
      <c r="D195" s="12" t="s">
        <v>12</v>
      </c>
      <c r="E195" s="12" t="s">
        <v>12</v>
      </c>
      <c r="F195" s="10" t="s">
        <v>312</v>
      </c>
      <c r="G195" s="1" t="s">
        <v>926</v>
      </c>
      <c r="H195" s="1" t="s">
        <v>140</v>
      </c>
      <c r="I195" s="1" t="s">
        <v>313</v>
      </c>
      <c r="J195" s="2">
        <v>68319</v>
      </c>
      <c r="K195" s="2">
        <v>66000</v>
      </c>
      <c r="L195" s="2">
        <v>66000</v>
      </c>
      <c r="M195" s="2">
        <v>27231.96</v>
      </c>
      <c r="N195" s="5">
        <f t="shared" si="2"/>
        <v>0.41260545454545455</v>
      </c>
      <c r="O195" s="2">
        <v>0</v>
      </c>
      <c r="P195" s="2">
        <v>0</v>
      </c>
    </row>
    <row r="196" spans="1:16" ht="30">
      <c r="A196" s="1" t="s">
        <v>177</v>
      </c>
      <c r="B196" s="1" t="s">
        <v>32</v>
      </c>
      <c r="C196" s="1" t="s">
        <v>8</v>
      </c>
      <c r="D196" s="12" t="s">
        <v>194</v>
      </c>
      <c r="E196" s="12" t="s">
        <v>1240</v>
      </c>
      <c r="F196" s="10" t="s">
        <v>316</v>
      </c>
      <c r="G196" s="1" t="s">
        <v>317</v>
      </c>
      <c r="H196" s="1" t="s">
        <v>33</v>
      </c>
      <c r="I196" s="1" t="s">
        <v>318</v>
      </c>
      <c r="J196" s="2">
        <v>2088000</v>
      </c>
      <c r="K196" s="2">
        <v>0</v>
      </c>
      <c r="L196" s="2">
        <v>0</v>
      </c>
      <c r="M196" s="2">
        <v>0</v>
      </c>
      <c r="N196" s="5" t="str">
        <f t="shared" si="2"/>
        <v>-</v>
      </c>
      <c r="O196" s="2">
        <v>0</v>
      </c>
      <c r="P196" s="2">
        <v>0</v>
      </c>
    </row>
    <row r="197" spans="1:16" ht="30">
      <c r="A197" s="1" t="s">
        <v>177</v>
      </c>
      <c r="B197" s="1" t="s">
        <v>32</v>
      </c>
      <c r="C197" s="1" t="s">
        <v>8</v>
      </c>
      <c r="D197" s="12" t="s">
        <v>181</v>
      </c>
      <c r="E197" s="12" t="s">
        <v>181</v>
      </c>
      <c r="F197" s="10" t="s">
        <v>319</v>
      </c>
      <c r="G197" s="1" t="s">
        <v>320</v>
      </c>
      <c r="H197" s="1" t="s">
        <v>33</v>
      </c>
      <c r="I197" s="1" t="s">
        <v>1332</v>
      </c>
      <c r="J197" s="2">
        <v>2985761</v>
      </c>
      <c r="K197" s="2">
        <v>0</v>
      </c>
      <c r="L197" s="2">
        <v>0</v>
      </c>
      <c r="M197" s="2">
        <v>0</v>
      </c>
      <c r="N197" s="5" t="str">
        <f aca="true" t="shared" si="3" ref="N197:N260">IF(K197=0,"-",M197/K197)</f>
        <v>-</v>
      </c>
      <c r="O197" s="2">
        <v>0</v>
      </c>
      <c r="P197" s="2">
        <v>0</v>
      </c>
    </row>
    <row r="198" spans="1:16" ht="30">
      <c r="A198" s="1" t="s">
        <v>177</v>
      </c>
      <c r="B198" s="1" t="s">
        <v>32</v>
      </c>
      <c r="C198" s="1" t="s">
        <v>8</v>
      </c>
      <c r="D198" s="12" t="s">
        <v>186</v>
      </c>
      <c r="E198" s="12" t="s">
        <v>1228</v>
      </c>
      <c r="F198" s="10" t="s">
        <v>1191</v>
      </c>
      <c r="G198" s="1" t="s">
        <v>1192</v>
      </c>
      <c r="H198" s="1" t="s">
        <v>10</v>
      </c>
      <c r="I198" s="1" t="s">
        <v>11</v>
      </c>
      <c r="J198" s="2">
        <v>0</v>
      </c>
      <c r="K198" s="2">
        <v>7970000</v>
      </c>
      <c r="L198" s="2">
        <v>7970000</v>
      </c>
      <c r="M198" s="2">
        <v>1495739.3339999998</v>
      </c>
      <c r="N198" s="5">
        <f t="shared" si="3"/>
        <v>0.1876711836888331</v>
      </c>
      <c r="O198" s="2">
        <v>0</v>
      </c>
      <c r="P198" s="2">
        <v>0</v>
      </c>
    </row>
    <row r="199" spans="1:16" ht="30">
      <c r="A199" s="1" t="s">
        <v>177</v>
      </c>
      <c r="B199" s="1" t="s">
        <v>32</v>
      </c>
      <c r="C199" s="1" t="s">
        <v>8</v>
      </c>
      <c r="D199" s="12" t="s">
        <v>186</v>
      </c>
      <c r="E199" s="12" t="s">
        <v>1228</v>
      </c>
      <c r="F199" s="10" t="s">
        <v>321</v>
      </c>
      <c r="G199" s="1" t="s">
        <v>322</v>
      </c>
      <c r="H199" s="1" t="s">
        <v>10</v>
      </c>
      <c r="I199" s="1" t="s">
        <v>11</v>
      </c>
      <c r="J199" s="2">
        <v>4596352</v>
      </c>
      <c r="K199" s="2">
        <v>11873000</v>
      </c>
      <c r="L199" s="2">
        <v>11873000</v>
      </c>
      <c r="M199" s="2">
        <v>2775904.598</v>
      </c>
      <c r="N199" s="5">
        <f t="shared" si="3"/>
        <v>0.2337997640023583</v>
      </c>
      <c r="O199" s="2">
        <v>0</v>
      </c>
      <c r="P199" s="2">
        <v>0</v>
      </c>
    </row>
    <row r="200" spans="1:16" ht="30">
      <c r="A200" s="1" t="s">
        <v>177</v>
      </c>
      <c r="B200" s="1" t="s">
        <v>32</v>
      </c>
      <c r="C200" s="1" t="s">
        <v>8</v>
      </c>
      <c r="D200" s="12" t="s">
        <v>186</v>
      </c>
      <c r="E200" s="12" t="s">
        <v>1239</v>
      </c>
      <c r="F200" s="10" t="s">
        <v>323</v>
      </c>
      <c r="G200" s="1" t="s">
        <v>927</v>
      </c>
      <c r="H200" s="1" t="s">
        <v>10</v>
      </c>
      <c r="I200" s="1" t="s">
        <v>11</v>
      </c>
      <c r="J200" s="2">
        <v>5658335</v>
      </c>
      <c r="K200" s="2">
        <v>4588000</v>
      </c>
      <c r="L200" s="2">
        <v>4588000</v>
      </c>
      <c r="M200" s="2">
        <v>2221253.702</v>
      </c>
      <c r="N200" s="5">
        <f t="shared" si="3"/>
        <v>0.48414422449869227</v>
      </c>
      <c r="O200" s="2">
        <v>0</v>
      </c>
      <c r="P200" s="2">
        <v>0</v>
      </c>
    </row>
    <row r="201" spans="1:16" ht="30">
      <c r="A201" s="1" t="s">
        <v>177</v>
      </c>
      <c r="B201" s="1" t="s">
        <v>32</v>
      </c>
      <c r="C201" s="1" t="s">
        <v>8</v>
      </c>
      <c r="D201" s="12" t="s">
        <v>186</v>
      </c>
      <c r="E201" s="12" t="s">
        <v>1227</v>
      </c>
      <c r="F201" s="10" t="s">
        <v>633</v>
      </c>
      <c r="G201" s="1" t="s">
        <v>634</v>
      </c>
      <c r="H201" s="1" t="s">
        <v>10</v>
      </c>
      <c r="I201" s="1" t="s">
        <v>11</v>
      </c>
      <c r="J201" s="2">
        <v>22968000</v>
      </c>
      <c r="K201" s="2">
        <v>20162000</v>
      </c>
      <c r="L201" s="2">
        <v>20162000</v>
      </c>
      <c r="M201" s="2">
        <v>2790082.351</v>
      </c>
      <c r="N201" s="5">
        <f t="shared" si="3"/>
        <v>0.13838321352048408</v>
      </c>
      <c r="O201" s="2">
        <v>0</v>
      </c>
      <c r="P201" s="2">
        <v>0</v>
      </c>
    </row>
    <row r="202" spans="1:16" ht="90">
      <c r="A202" s="1" t="s">
        <v>177</v>
      </c>
      <c r="B202" s="1" t="s">
        <v>32</v>
      </c>
      <c r="C202" s="1" t="s">
        <v>8</v>
      </c>
      <c r="D202" s="12" t="s">
        <v>186</v>
      </c>
      <c r="E202" s="12" t="s">
        <v>1228</v>
      </c>
      <c r="F202" s="10" t="s">
        <v>1193</v>
      </c>
      <c r="G202" s="1" t="s">
        <v>1194</v>
      </c>
      <c r="H202" s="1" t="s">
        <v>142</v>
      </c>
      <c r="I202" s="1" t="s">
        <v>1195</v>
      </c>
      <c r="J202" s="2">
        <v>0</v>
      </c>
      <c r="K202" s="2">
        <v>111000</v>
      </c>
      <c r="L202" s="2">
        <v>111000</v>
      </c>
      <c r="M202" s="2">
        <v>0</v>
      </c>
      <c r="N202" s="5">
        <f t="shared" si="3"/>
        <v>0</v>
      </c>
      <c r="O202" s="2">
        <v>0</v>
      </c>
      <c r="P202" s="2">
        <v>0</v>
      </c>
    </row>
    <row r="203" spans="1:16" ht="30">
      <c r="A203" s="1" t="s">
        <v>177</v>
      </c>
      <c r="B203" s="1" t="s">
        <v>32</v>
      </c>
      <c r="C203" s="1" t="s">
        <v>8</v>
      </c>
      <c r="D203" s="12" t="s">
        <v>186</v>
      </c>
      <c r="E203" s="12" t="s">
        <v>1230</v>
      </c>
      <c r="F203" s="10" t="s">
        <v>837</v>
      </c>
      <c r="G203" s="1" t="s">
        <v>838</v>
      </c>
      <c r="H203" s="1" t="s">
        <v>10</v>
      </c>
      <c r="I203" s="1" t="s">
        <v>11</v>
      </c>
      <c r="J203" s="2">
        <v>18287506</v>
      </c>
      <c r="K203" s="2">
        <v>19902000</v>
      </c>
      <c r="L203" s="2">
        <v>19902000</v>
      </c>
      <c r="M203" s="2">
        <v>371764.769</v>
      </c>
      <c r="N203" s="5">
        <f t="shared" si="3"/>
        <v>0.018679769319666365</v>
      </c>
      <c r="O203" s="2">
        <v>0</v>
      </c>
      <c r="P203" s="2">
        <v>0</v>
      </c>
    </row>
    <row r="204" spans="1:16" ht="30">
      <c r="A204" s="1" t="s">
        <v>177</v>
      </c>
      <c r="B204" s="1" t="s">
        <v>35</v>
      </c>
      <c r="C204" s="1" t="s">
        <v>51</v>
      </c>
      <c r="D204" s="12" t="s">
        <v>324</v>
      </c>
      <c r="E204" s="12" t="s">
        <v>324</v>
      </c>
      <c r="F204" s="10" t="s">
        <v>325</v>
      </c>
      <c r="G204" s="1" t="s">
        <v>326</v>
      </c>
      <c r="H204" s="1" t="s">
        <v>38</v>
      </c>
      <c r="I204" s="1" t="s">
        <v>38</v>
      </c>
      <c r="J204" s="2">
        <v>588816</v>
      </c>
      <c r="K204" s="2">
        <v>260000</v>
      </c>
      <c r="L204" s="2">
        <v>260000</v>
      </c>
      <c r="M204" s="2">
        <v>0</v>
      </c>
      <c r="N204" s="5">
        <f t="shared" si="3"/>
        <v>0</v>
      </c>
      <c r="O204" s="2">
        <v>0</v>
      </c>
      <c r="P204" s="2">
        <v>0</v>
      </c>
    </row>
    <row r="205" spans="1:16" ht="15">
      <c r="A205" s="1" t="s">
        <v>177</v>
      </c>
      <c r="B205" s="1" t="s">
        <v>35</v>
      </c>
      <c r="C205" s="1" t="s">
        <v>8</v>
      </c>
      <c r="D205" s="12" t="s">
        <v>187</v>
      </c>
      <c r="E205" s="12" t="s">
        <v>187</v>
      </c>
      <c r="F205" s="10" t="s">
        <v>329</v>
      </c>
      <c r="G205" s="1" t="s">
        <v>330</v>
      </c>
      <c r="H205" s="1" t="s">
        <v>38</v>
      </c>
      <c r="I205" s="1" t="s">
        <v>331</v>
      </c>
      <c r="J205" s="2">
        <v>6639840</v>
      </c>
      <c r="K205" s="2">
        <v>0</v>
      </c>
      <c r="L205" s="2">
        <v>0</v>
      </c>
      <c r="M205" s="2">
        <v>0</v>
      </c>
      <c r="N205" s="5" t="str">
        <f t="shared" si="3"/>
        <v>-</v>
      </c>
      <c r="O205" s="2">
        <v>0</v>
      </c>
      <c r="P205" s="2">
        <v>0</v>
      </c>
    </row>
    <row r="206" spans="1:16" ht="15">
      <c r="A206" s="1" t="s">
        <v>177</v>
      </c>
      <c r="B206" s="1" t="s">
        <v>35</v>
      </c>
      <c r="C206" s="1" t="s">
        <v>8</v>
      </c>
      <c r="D206" s="12" t="s">
        <v>185</v>
      </c>
      <c r="E206" s="12" t="s">
        <v>185</v>
      </c>
      <c r="F206" s="10" t="s">
        <v>1196</v>
      </c>
      <c r="G206" s="1" t="s">
        <v>1290</v>
      </c>
      <c r="H206" s="1" t="s">
        <v>327</v>
      </c>
      <c r="I206" s="1" t="s">
        <v>332</v>
      </c>
      <c r="J206" s="2">
        <v>0</v>
      </c>
      <c r="K206" s="2">
        <v>490000</v>
      </c>
      <c r="L206" s="2">
        <v>490000</v>
      </c>
      <c r="M206" s="2">
        <v>0</v>
      </c>
      <c r="N206" s="5">
        <f t="shared" si="3"/>
        <v>0</v>
      </c>
      <c r="O206" s="2">
        <v>0</v>
      </c>
      <c r="P206" s="2">
        <v>0</v>
      </c>
    </row>
    <row r="207" spans="1:16" ht="15">
      <c r="A207" s="1" t="s">
        <v>177</v>
      </c>
      <c r="B207" s="1" t="s">
        <v>35</v>
      </c>
      <c r="C207" s="1" t="s">
        <v>8</v>
      </c>
      <c r="D207" s="12" t="s">
        <v>187</v>
      </c>
      <c r="E207" s="12" t="s">
        <v>187</v>
      </c>
      <c r="F207" s="10" t="s">
        <v>333</v>
      </c>
      <c r="G207" s="1" t="s">
        <v>334</v>
      </c>
      <c r="H207" s="1" t="s">
        <v>38</v>
      </c>
      <c r="I207" s="1" t="s">
        <v>38</v>
      </c>
      <c r="J207" s="2">
        <v>436688</v>
      </c>
      <c r="K207" s="2">
        <v>569000</v>
      </c>
      <c r="L207" s="2">
        <v>569000</v>
      </c>
      <c r="M207" s="2">
        <v>131719.138</v>
      </c>
      <c r="N207" s="5">
        <f t="shared" si="3"/>
        <v>0.2314923339191564</v>
      </c>
      <c r="O207" s="2">
        <v>0</v>
      </c>
      <c r="P207" s="2">
        <v>0</v>
      </c>
    </row>
    <row r="208" spans="1:16" ht="30">
      <c r="A208" s="1" t="s">
        <v>177</v>
      </c>
      <c r="B208" s="1" t="s">
        <v>35</v>
      </c>
      <c r="C208" s="1" t="s">
        <v>8</v>
      </c>
      <c r="D208" s="12" t="s">
        <v>222</v>
      </c>
      <c r="E208" s="12" t="s">
        <v>222</v>
      </c>
      <c r="F208" s="10" t="s">
        <v>695</v>
      </c>
      <c r="G208" s="1" t="s">
        <v>928</v>
      </c>
      <c r="H208" s="1" t="s">
        <v>38</v>
      </c>
      <c r="I208" s="1" t="s">
        <v>336</v>
      </c>
      <c r="J208" s="2">
        <v>1805076</v>
      </c>
      <c r="K208" s="2">
        <v>0</v>
      </c>
      <c r="L208" s="2">
        <v>0</v>
      </c>
      <c r="M208" s="2">
        <v>0</v>
      </c>
      <c r="N208" s="5" t="str">
        <f t="shared" si="3"/>
        <v>-</v>
      </c>
      <c r="O208" s="2">
        <v>0</v>
      </c>
      <c r="P208" s="2">
        <v>0</v>
      </c>
    </row>
    <row r="209" spans="1:16" ht="30">
      <c r="A209" s="1" t="s">
        <v>177</v>
      </c>
      <c r="B209" s="1" t="s">
        <v>35</v>
      </c>
      <c r="C209" s="1" t="s">
        <v>8</v>
      </c>
      <c r="D209" s="12" t="s">
        <v>181</v>
      </c>
      <c r="E209" s="12" t="s">
        <v>181</v>
      </c>
      <c r="F209" s="10" t="s">
        <v>335</v>
      </c>
      <c r="G209" s="1" t="s">
        <v>929</v>
      </c>
      <c r="H209" s="1" t="s">
        <v>38</v>
      </c>
      <c r="I209" s="1" t="s">
        <v>336</v>
      </c>
      <c r="J209" s="2">
        <v>1552604</v>
      </c>
      <c r="K209" s="2">
        <v>855000</v>
      </c>
      <c r="L209" s="2">
        <v>855000</v>
      </c>
      <c r="M209" s="2">
        <v>792571.488</v>
      </c>
      <c r="N209" s="5">
        <f t="shared" si="3"/>
        <v>0.9269841964912281</v>
      </c>
      <c r="O209" s="2">
        <v>0</v>
      </c>
      <c r="P209" s="2">
        <v>0</v>
      </c>
    </row>
    <row r="210" spans="1:16" ht="30">
      <c r="A210" s="1" t="s">
        <v>177</v>
      </c>
      <c r="B210" s="1" t="s">
        <v>35</v>
      </c>
      <c r="C210" s="1" t="s">
        <v>8</v>
      </c>
      <c r="D210" s="12" t="s">
        <v>181</v>
      </c>
      <c r="E210" s="12" t="s">
        <v>1234</v>
      </c>
      <c r="F210" s="10" t="s">
        <v>337</v>
      </c>
      <c r="G210" s="1" t="s">
        <v>930</v>
      </c>
      <c r="H210" s="1" t="s">
        <v>10</v>
      </c>
      <c r="I210" s="1" t="s">
        <v>11</v>
      </c>
      <c r="J210" s="2">
        <v>417600</v>
      </c>
      <c r="K210" s="2">
        <v>0</v>
      </c>
      <c r="L210" s="2">
        <v>0</v>
      </c>
      <c r="M210" s="2">
        <v>0</v>
      </c>
      <c r="N210" s="5" t="str">
        <f t="shared" si="3"/>
        <v>-</v>
      </c>
      <c r="O210" s="2">
        <v>0</v>
      </c>
      <c r="P210" s="2">
        <v>0</v>
      </c>
    </row>
    <row r="211" spans="1:16" ht="30">
      <c r="A211" s="1" t="s">
        <v>177</v>
      </c>
      <c r="B211" s="1" t="s">
        <v>35</v>
      </c>
      <c r="C211" s="1" t="s">
        <v>8</v>
      </c>
      <c r="D211" s="12" t="s">
        <v>181</v>
      </c>
      <c r="E211" s="12" t="s">
        <v>181</v>
      </c>
      <c r="F211" s="10" t="s">
        <v>338</v>
      </c>
      <c r="G211" s="1" t="s">
        <v>339</v>
      </c>
      <c r="H211" s="1" t="s">
        <v>10</v>
      </c>
      <c r="I211" s="1" t="s">
        <v>11</v>
      </c>
      <c r="J211" s="2">
        <v>313200</v>
      </c>
      <c r="K211" s="2">
        <v>0</v>
      </c>
      <c r="L211" s="2">
        <v>0</v>
      </c>
      <c r="M211" s="2">
        <v>0</v>
      </c>
      <c r="N211" s="5" t="str">
        <f t="shared" si="3"/>
        <v>-</v>
      </c>
      <c r="O211" s="2">
        <v>0</v>
      </c>
      <c r="P211" s="2">
        <v>0</v>
      </c>
    </row>
    <row r="212" spans="1:16" ht="30">
      <c r="A212" s="1" t="s">
        <v>177</v>
      </c>
      <c r="B212" s="1" t="s">
        <v>35</v>
      </c>
      <c r="C212" s="1" t="s">
        <v>8</v>
      </c>
      <c r="D212" s="12" t="s">
        <v>186</v>
      </c>
      <c r="E212" s="12" t="s">
        <v>1228</v>
      </c>
      <c r="F212" s="10" t="s">
        <v>541</v>
      </c>
      <c r="G212" s="1" t="s">
        <v>542</v>
      </c>
      <c r="H212" s="1" t="s">
        <v>38</v>
      </c>
      <c r="I212" s="1" t="s">
        <v>11</v>
      </c>
      <c r="J212" s="2">
        <v>727877</v>
      </c>
      <c r="K212" s="2">
        <v>1146000</v>
      </c>
      <c r="L212" s="2">
        <v>1146000</v>
      </c>
      <c r="M212" s="2">
        <v>825141.286</v>
      </c>
      <c r="N212" s="5">
        <f t="shared" si="3"/>
        <v>0.7200185741710297</v>
      </c>
      <c r="O212" s="2">
        <v>0</v>
      </c>
      <c r="P212" s="2">
        <v>0</v>
      </c>
    </row>
    <row r="213" spans="1:16" ht="30">
      <c r="A213" s="1" t="s">
        <v>177</v>
      </c>
      <c r="B213" s="1" t="s">
        <v>35</v>
      </c>
      <c r="C213" s="1" t="s">
        <v>8</v>
      </c>
      <c r="D213" s="12" t="s">
        <v>186</v>
      </c>
      <c r="E213" s="12" t="s">
        <v>1228</v>
      </c>
      <c r="F213" s="10" t="s">
        <v>340</v>
      </c>
      <c r="G213" s="1" t="s">
        <v>341</v>
      </c>
      <c r="H213" s="1" t="s">
        <v>10</v>
      </c>
      <c r="I213" s="1" t="s">
        <v>11</v>
      </c>
      <c r="J213" s="2">
        <v>1723197</v>
      </c>
      <c r="K213" s="2">
        <v>2879000</v>
      </c>
      <c r="L213" s="2">
        <v>2879000</v>
      </c>
      <c r="M213" s="2">
        <v>1251145.786</v>
      </c>
      <c r="N213" s="5">
        <f t="shared" si="3"/>
        <v>0.4345765147620702</v>
      </c>
      <c r="O213" s="2">
        <v>0</v>
      </c>
      <c r="P213" s="2">
        <v>0</v>
      </c>
    </row>
    <row r="214" spans="1:16" ht="15">
      <c r="A214" s="1" t="s">
        <v>177</v>
      </c>
      <c r="B214" s="1" t="s">
        <v>35</v>
      </c>
      <c r="C214" s="1" t="s">
        <v>8</v>
      </c>
      <c r="D214" s="12" t="s">
        <v>186</v>
      </c>
      <c r="E214" s="12" t="s">
        <v>1228</v>
      </c>
      <c r="F214" s="10" t="s">
        <v>1197</v>
      </c>
      <c r="G214" s="1" t="s">
        <v>1198</v>
      </c>
      <c r="H214" s="1" t="s">
        <v>10</v>
      </c>
      <c r="I214" s="1" t="s">
        <v>11</v>
      </c>
      <c r="J214" s="2">
        <v>0</v>
      </c>
      <c r="K214" s="2">
        <v>6532000</v>
      </c>
      <c r="L214" s="2">
        <v>6532000</v>
      </c>
      <c r="M214" s="2">
        <v>3535418.4340000004</v>
      </c>
      <c r="N214" s="5">
        <f t="shared" si="3"/>
        <v>0.5412459329454992</v>
      </c>
      <c r="O214" s="2">
        <v>0</v>
      </c>
      <c r="P214" s="2">
        <v>0</v>
      </c>
    </row>
    <row r="215" spans="1:16" ht="30">
      <c r="A215" s="1" t="s">
        <v>177</v>
      </c>
      <c r="B215" s="1" t="s">
        <v>35</v>
      </c>
      <c r="C215" s="1" t="s">
        <v>8</v>
      </c>
      <c r="D215" s="12" t="s">
        <v>186</v>
      </c>
      <c r="E215" s="12" t="s">
        <v>1227</v>
      </c>
      <c r="F215" s="10" t="s">
        <v>635</v>
      </c>
      <c r="G215" s="1" t="s">
        <v>636</v>
      </c>
      <c r="H215" s="1" t="s">
        <v>10</v>
      </c>
      <c r="I215" s="1" t="s">
        <v>11</v>
      </c>
      <c r="J215" s="2">
        <v>6419689</v>
      </c>
      <c r="K215" s="2">
        <v>6204000</v>
      </c>
      <c r="L215" s="2">
        <v>6204000</v>
      </c>
      <c r="M215" s="2">
        <v>4324207.233</v>
      </c>
      <c r="N215" s="5">
        <f t="shared" si="3"/>
        <v>0.6970031000967118</v>
      </c>
      <c r="O215" s="2">
        <v>0</v>
      </c>
      <c r="P215" s="2">
        <v>0</v>
      </c>
    </row>
    <row r="216" spans="1:16" ht="30">
      <c r="A216" s="1" t="s">
        <v>177</v>
      </c>
      <c r="B216" s="1" t="s">
        <v>35</v>
      </c>
      <c r="C216" s="1" t="s">
        <v>8</v>
      </c>
      <c r="D216" s="12" t="s">
        <v>186</v>
      </c>
      <c r="E216" s="12" t="s">
        <v>1230</v>
      </c>
      <c r="F216" s="10" t="s">
        <v>1199</v>
      </c>
      <c r="G216" s="1" t="s">
        <v>839</v>
      </c>
      <c r="H216" s="1" t="s">
        <v>10</v>
      </c>
      <c r="I216" s="1" t="s">
        <v>11</v>
      </c>
      <c r="J216" s="2">
        <v>0</v>
      </c>
      <c r="K216" s="2">
        <v>20613000</v>
      </c>
      <c r="L216" s="2">
        <v>20613000</v>
      </c>
      <c r="M216" s="2">
        <v>50.406</v>
      </c>
      <c r="N216" s="5">
        <f t="shared" si="3"/>
        <v>2.445350021830883E-06</v>
      </c>
      <c r="O216" s="2">
        <v>0</v>
      </c>
      <c r="P216" s="2">
        <v>0</v>
      </c>
    </row>
    <row r="217" spans="1:16" ht="30">
      <c r="A217" s="1" t="s">
        <v>177</v>
      </c>
      <c r="B217" s="1" t="s">
        <v>35</v>
      </c>
      <c r="C217" s="1" t="s">
        <v>8</v>
      </c>
      <c r="D217" s="12" t="s">
        <v>14</v>
      </c>
      <c r="E217" s="12" t="s">
        <v>14</v>
      </c>
      <c r="F217" s="10" t="s">
        <v>931</v>
      </c>
      <c r="G217" s="1" t="s">
        <v>839</v>
      </c>
      <c r="H217" s="1" t="s">
        <v>14</v>
      </c>
      <c r="I217" s="1" t="s">
        <v>14</v>
      </c>
      <c r="J217" s="2">
        <v>21530942</v>
      </c>
      <c r="K217" s="2">
        <v>0</v>
      </c>
      <c r="L217" s="2">
        <v>0</v>
      </c>
      <c r="M217" s="2">
        <v>0</v>
      </c>
      <c r="N217" s="5" t="str">
        <f t="shared" si="3"/>
        <v>-</v>
      </c>
      <c r="O217" s="2">
        <v>0</v>
      </c>
      <c r="P217" s="2">
        <v>0</v>
      </c>
    </row>
    <row r="218" spans="1:16" ht="30">
      <c r="A218" s="1" t="s">
        <v>177</v>
      </c>
      <c r="B218" s="1" t="s">
        <v>39</v>
      </c>
      <c r="C218" s="1" t="s">
        <v>51</v>
      </c>
      <c r="D218" s="12" t="s">
        <v>324</v>
      </c>
      <c r="E218" s="12" t="s">
        <v>324</v>
      </c>
      <c r="F218" s="10" t="s">
        <v>342</v>
      </c>
      <c r="G218" s="1" t="s">
        <v>932</v>
      </c>
      <c r="H218" s="1" t="s">
        <v>160</v>
      </c>
      <c r="I218" s="1" t="s">
        <v>343</v>
      </c>
      <c r="J218" s="2">
        <v>266220</v>
      </c>
      <c r="K218" s="2">
        <v>173000</v>
      </c>
      <c r="L218" s="2">
        <v>173000</v>
      </c>
      <c r="M218" s="2">
        <v>45862.704</v>
      </c>
      <c r="N218" s="5">
        <f t="shared" si="3"/>
        <v>0.2651023352601156</v>
      </c>
      <c r="O218" s="2">
        <v>0</v>
      </c>
      <c r="P218" s="2">
        <v>0</v>
      </c>
    </row>
    <row r="219" spans="1:16" ht="30">
      <c r="A219" s="1" t="s">
        <v>177</v>
      </c>
      <c r="B219" s="1" t="s">
        <v>39</v>
      </c>
      <c r="C219" s="1" t="s">
        <v>8</v>
      </c>
      <c r="D219" s="12" t="s">
        <v>222</v>
      </c>
      <c r="E219" s="12" t="s">
        <v>222</v>
      </c>
      <c r="F219" s="10" t="s">
        <v>1200</v>
      </c>
      <c r="G219" s="1" t="s">
        <v>1291</v>
      </c>
      <c r="H219" s="1" t="s">
        <v>152</v>
      </c>
      <c r="I219" s="1" t="s">
        <v>1201</v>
      </c>
      <c r="J219" s="2">
        <v>0</v>
      </c>
      <c r="K219" s="2">
        <v>483330</v>
      </c>
      <c r="L219" s="2">
        <v>483330</v>
      </c>
      <c r="M219" s="2">
        <v>7868.854</v>
      </c>
      <c r="N219" s="5">
        <f t="shared" si="3"/>
        <v>0.016280499865516315</v>
      </c>
      <c r="O219" s="2">
        <v>0</v>
      </c>
      <c r="P219" s="2">
        <v>0</v>
      </c>
    </row>
    <row r="220" spans="1:16" ht="30">
      <c r="A220" s="1" t="s">
        <v>177</v>
      </c>
      <c r="B220" s="1" t="s">
        <v>39</v>
      </c>
      <c r="C220" s="1" t="s">
        <v>8</v>
      </c>
      <c r="D220" s="12" t="s">
        <v>222</v>
      </c>
      <c r="E220" s="12" t="s">
        <v>222</v>
      </c>
      <c r="F220" s="10" t="s">
        <v>1202</v>
      </c>
      <c r="G220" s="1" t="s">
        <v>1292</v>
      </c>
      <c r="H220" s="1" t="s">
        <v>152</v>
      </c>
      <c r="I220" s="1" t="s">
        <v>605</v>
      </c>
      <c r="J220" s="2">
        <v>0</v>
      </c>
      <c r="K220" s="2">
        <v>200000</v>
      </c>
      <c r="L220" s="2">
        <v>200000</v>
      </c>
      <c r="M220" s="2">
        <v>7636.95</v>
      </c>
      <c r="N220" s="5">
        <f t="shared" si="3"/>
        <v>0.038184749999999996</v>
      </c>
      <c r="O220" s="2">
        <v>0</v>
      </c>
      <c r="P220" s="2">
        <v>0</v>
      </c>
    </row>
    <row r="221" spans="1:16" ht="30">
      <c r="A221" s="1" t="s">
        <v>177</v>
      </c>
      <c r="B221" s="1" t="s">
        <v>39</v>
      </c>
      <c r="C221" s="1" t="s">
        <v>8</v>
      </c>
      <c r="D221" s="12" t="s">
        <v>181</v>
      </c>
      <c r="E221" s="12" t="s">
        <v>181</v>
      </c>
      <c r="F221" s="10" t="s">
        <v>344</v>
      </c>
      <c r="G221" s="1" t="s">
        <v>345</v>
      </c>
      <c r="H221" s="1" t="s">
        <v>40</v>
      </c>
      <c r="I221" s="1" t="s">
        <v>346</v>
      </c>
      <c r="J221" s="2">
        <v>365400</v>
      </c>
      <c r="K221" s="2">
        <v>350000</v>
      </c>
      <c r="L221" s="2">
        <v>350000</v>
      </c>
      <c r="M221" s="2">
        <v>92359.784</v>
      </c>
      <c r="N221" s="5">
        <f t="shared" si="3"/>
        <v>0.26388509714285713</v>
      </c>
      <c r="O221" s="2">
        <v>0</v>
      </c>
      <c r="P221" s="2">
        <v>0</v>
      </c>
    </row>
    <row r="222" spans="1:16" ht="30">
      <c r="A222" s="1" t="s">
        <v>177</v>
      </c>
      <c r="B222" s="1" t="s">
        <v>39</v>
      </c>
      <c r="C222" s="1" t="s">
        <v>8</v>
      </c>
      <c r="D222" s="12" t="s">
        <v>181</v>
      </c>
      <c r="E222" s="12" t="s">
        <v>1241</v>
      </c>
      <c r="F222" s="10" t="s">
        <v>347</v>
      </c>
      <c r="G222" s="1" t="s">
        <v>348</v>
      </c>
      <c r="H222" s="1" t="s">
        <v>160</v>
      </c>
      <c r="I222" s="1" t="s">
        <v>349</v>
      </c>
      <c r="J222" s="2">
        <v>3613545</v>
      </c>
      <c r="K222" s="2">
        <v>0</v>
      </c>
      <c r="L222" s="2">
        <v>0</v>
      </c>
      <c r="M222" s="2">
        <v>0</v>
      </c>
      <c r="N222" s="5" t="str">
        <f t="shared" si="3"/>
        <v>-</v>
      </c>
      <c r="O222" s="2">
        <v>0</v>
      </c>
      <c r="P222" s="2">
        <v>0</v>
      </c>
    </row>
    <row r="223" spans="1:16" ht="30">
      <c r="A223" s="1" t="s">
        <v>177</v>
      </c>
      <c r="B223" s="1" t="s">
        <v>39</v>
      </c>
      <c r="C223" s="1" t="s">
        <v>8</v>
      </c>
      <c r="D223" s="12" t="s">
        <v>222</v>
      </c>
      <c r="E223" s="12" t="s">
        <v>1238</v>
      </c>
      <c r="F223" s="10" t="s">
        <v>350</v>
      </c>
      <c r="G223" s="1" t="s">
        <v>351</v>
      </c>
      <c r="H223" s="1" t="s">
        <v>152</v>
      </c>
      <c r="I223" s="1" t="s">
        <v>352</v>
      </c>
      <c r="J223" s="2">
        <v>626400</v>
      </c>
      <c r="K223" s="2">
        <v>0</v>
      </c>
      <c r="L223" s="2">
        <v>0</v>
      </c>
      <c r="M223" s="2">
        <v>0</v>
      </c>
      <c r="N223" s="5" t="str">
        <f t="shared" si="3"/>
        <v>-</v>
      </c>
      <c r="O223" s="2">
        <v>0</v>
      </c>
      <c r="P223" s="2">
        <v>0</v>
      </c>
    </row>
    <row r="224" spans="1:16" ht="30">
      <c r="A224" s="1" t="s">
        <v>177</v>
      </c>
      <c r="B224" s="1" t="s">
        <v>39</v>
      </c>
      <c r="C224" s="1" t="s">
        <v>8</v>
      </c>
      <c r="D224" s="12" t="s">
        <v>181</v>
      </c>
      <c r="E224" s="12" t="s">
        <v>181</v>
      </c>
      <c r="F224" s="10" t="s">
        <v>1203</v>
      </c>
      <c r="G224" s="1" t="s">
        <v>1293</v>
      </c>
      <c r="H224" s="1" t="s">
        <v>160</v>
      </c>
      <c r="I224" s="1" t="s">
        <v>1204</v>
      </c>
      <c r="J224" s="2">
        <v>0</v>
      </c>
      <c r="K224" s="2">
        <v>50000</v>
      </c>
      <c r="L224" s="2">
        <v>50000</v>
      </c>
      <c r="M224" s="2">
        <v>0</v>
      </c>
      <c r="N224" s="5">
        <f t="shared" si="3"/>
        <v>0</v>
      </c>
      <c r="O224" s="2">
        <v>0</v>
      </c>
      <c r="P224" s="2">
        <v>0</v>
      </c>
    </row>
    <row r="225" spans="1:16" ht="30">
      <c r="A225" s="1" t="s">
        <v>177</v>
      </c>
      <c r="B225" s="1" t="s">
        <v>39</v>
      </c>
      <c r="C225" s="1" t="s">
        <v>8</v>
      </c>
      <c r="D225" s="12" t="s">
        <v>222</v>
      </c>
      <c r="E225" s="12" t="s">
        <v>1233</v>
      </c>
      <c r="F225" s="10" t="s">
        <v>353</v>
      </c>
      <c r="G225" s="1" t="s">
        <v>354</v>
      </c>
      <c r="H225" s="1" t="s">
        <v>160</v>
      </c>
      <c r="I225" s="1" t="s">
        <v>355</v>
      </c>
      <c r="J225" s="2">
        <v>288222</v>
      </c>
      <c r="K225" s="2">
        <v>0</v>
      </c>
      <c r="L225" s="2">
        <v>0</v>
      </c>
      <c r="M225" s="2">
        <v>0</v>
      </c>
      <c r="N225" s="5" t="str">
        <f t="shared" si="3"/>
        <v>-</v>
      </c>
      <c r="O225" s="2">
        <v>0</v>
      </c>
      <c r="P225" s="2">
        <v>0</v>
      </c>
    </row>
    <row r="226" spans="1:16" ht="30">
      <c r="A226" s="1" t="s">
        <v>177</v>
      </c>
      <c r="B226" s="1" t="s">
        <v>39</v>
      </c>
      <c r="C226" s="1" t="s">
        <v>8</v>
      </c>
      <c r="D226" s="12" t="s">
        <v>222</v>
      </c>
      <c r="E226" s="12" t="s">
        <v>222</v>
      </c>
      <c r="F226" s="10" t="s">
        <v>356</v>
      </c>
      <c r="G226" s="1" t="s">
        <v>357</v>
      </c>
      <c r="H226" s="1" t="s">
        <v>40</v>
      </c>
      <c r="I226" s="1" t="s">
        <v>358</v>
      </c>
      <c r="J226" s="2">
        <v>261000</v>
      </c>
      <c r="K226" s="2">
        <v>0</v>
      </c>
      <c r="L226" s="2">
        <v>0</v>
      </c>
      <c r="M226" s="2">
        <v>0</v>
      </c>
      <c r="N226" s="5" t="str">
        <f t="shared" si="3"/>
        <v>-</v>
      </c>
      <c r="O226" s="2">
        <v>0</v>
      </c>
      <c r="P226" s="2">
        <v>0</v>
      </c>
    </row>
    <row r="227" spans="1:16" ht="45">
      <c r="A227" s="1" t="s">
        <v>177</v>
      </c>
      <c r="B227" s="1" t="s">
        <v>39</v>
      </c>
      <c r="C227" s="1" t="s">
        <v>8</v>
      </c>
      <c r="D227" s="12" t="s">
        <v>181</v>
      </c>
      <c r="E227" s="12" t="s">
        <v>1234</v>
      </c>
      <c r="F227" s="10" t="s">
        <v>359</v>
      </c>
      <c r="G227" s="1" t="s">
        <v>360</v>
      </c>
      <c r="H227" s="1" t="s">
        <v>361</v>
      </c>
      <c r="I227" s="1" t="s">
        <v>362</v>
      </c>
      <c r="J227" s="2">
        <v>417600</v>
      </c>
      <c r="K227" s="2">
        <v>0</v>
      </c>
      <c r="L227" s="2">
        <v>0</v>
      </c>
      <c r="M227" s="2">
        <v>0</v>
      </c>
      <c r="N227" s="5" t="str">
        <f t="shared" si="3"/>
        <v>-</v>
      </c>
      <c r="O227" s="2">
        <v>0</v>
      </c>
      <c r="P227" s="2">
        <v>0</v>
      </c>
    </row>
    <row r="228" spans="1:16" ht="30">
      <c r="A228" s="1" t="s">
        <v>177</v>
      </c>
      <c r="B228" s="1" t="s">
        <v>39</v>
      </c>
      <c r="C228" s="1" t="s">
        <v>8</v>
      </c>
      <c r="D228" s="12" t="s">
        <v>226</v>
      </c>
      <c r="E228" s="12" t="s">
        <v>1236</v>
      </c>
      <c r="F228" s="10" t="s">
        <v>1205</v>
      </c>
      <c r="G228" s="1" t="s">
        <v>1206</v>
      </c>
      <c r="H228" s="1" t="s">
        <v>40</v>
      </c>
      <c r="I228" s="1" t="s">
        <v>543</v>
      </c>
      <c r="J228" s="2">
        <v>0</v>
      </c>
      <c r="K228" s="2">
        <v>332000</v>
      </c>
      <c r="L228" s="2">
        <v>332000</v>
      </c>
      <c r="M228" s="2">
        <v>0</v>
      </c>
      <c r="N228" s="5">
        <f t="shared" si="3"/>
        <v>0</v>
      </c>
      <c r="O228" s="2">
        <v>0</v>
      </c>
      <c r="P228" s="2">
        <v>0</v>
      </c>
    </row>
    <row r="229" spans="1:16" ht="30">
      <c r="A229" s="1" t="s">
        <v>177</v>
      </c>
      <c r="B229" s="1" t="s">
        <v>39</v>
      </c>
      <c r="C229" s="1" t="s">
        <v>8</v>
      </c>
      <c r="D229" s="12" t="s">
        <v>186</v>
      </c>
      <c r="E229" s="12" t="s">
        <v>1227</v>
      </c>
      <c r="F229" s="10" t="s">
        <v>365</v>
      </c>
      <c r="G229" s="1" t="s">
        <v>366</v>
      </c>
      <c r="H229" s="1" t="s">
        <v>363</v>
      </c>
      <c r="I229" s="1" t="s">
        <v>364</v>
      </c>
      <c r="J229" s="2">
        <v>11176039</v>
      </c>
      <c r="K229" s="2">
        <v>18842000</v>
      </c>
      <c r="L229" s="2">
        <v>18842000</v>
      </c>
      <c r="M229" s="2">
        <v>7396111.606</v>
      </c>
      <c r="N229" s="5">
        <f t="shared" si="3"/>
        <v>0.39253325581148496</v>
      </c>
      <c r="O229" s="2">
        <v>0</v>
      </c>
      <c r="P229" s="2">
        <v>0</v>
      </c>
    </row>
    <row r="230" spans="1:16" ht="60">
      <c r="A230" s="1" t="s">
        <v>177</v>
      </c>
      <c r="B230" s="1" t="s">
        <v>39</v>
      </c>
      <c r="C230" s="1" t="s">
        <v>8</v>
      </c>
      <c r="D230" s="12" t="s">
        <v>186</v>
      </c>
      <c r="E230" s="12" t="s">
        <v>1228</v>
      </c>
      <c r="F230" s="10" t="s">
        <v>367</v>
      </c>
      <c r="G230" s="1" t="s">
        <v>368</v>
      </c>
      <c r="H230" s="1" t="s">
        <v>369</v>
      </c>
      <c r="I230" s="1" t="s">
        <v>370</v>
      </c>
      <c r="J230" s="2">
        <v>6621526</v>
      </c>
      <c r="K230" s="2">
        <v>12991000</v>
      </c>
      <c r="L230" s="2">
        <v>12991000</v>
      </c>
      <c r="M230" s="2">
        <v>3917305.025</v>
      </c>
      <c r="N230" s="5">
        <f t="shared" si="3"/>
        <v>0.3015399141713494</v>
      </c>
      <c r="O230" s="2">
        <v>0</v>
      </c>
      <c r="P230" s="2">
        <v>0</v>
      </c>
    </row>
    <row r="231" spans="1:16" ht="30">
      <c r="A231" s="1" t="s">
        <v>177</v>
      </c>
      <c r="B231" s="1" t="s">
        <v>39</v>
      </c>
      <c r="C231" s="1" t="s">
        <v>8</v>
      </c>
      <c r="D231" s="12" t="s">
        <v>186</v>
      </c>
      <c r="E231" s="12" t="s">
        <v>1228</v>
      </c>
      <c r="F231" s="10" t="s">
        <v>371</v>
      </c>
      <c r="G231" s="1" t="s">
        <v>372</v>
      </c>
      <c r="H231" s="1" t="s">
        <v>160</v>
      </c>
      <c r="I231" s="1" t="s">
        <v>373</v>
      </c>
      <c r="J231" s="2">
        <v>2555238</v>
      </c>
      <c r="K231" s="2">
        <v>3613000</v>
      </c>
      <c r="L231" s="2">
        <v>3613000</v>
      </c>
      <c r="M231" s="2">
        <v>424946.883</v>
      </c>
      <c r="N231" s="5">
        <f t="shared" si="3"/>
        <v>0.11761607611403266</v>
      </c>
      <c r="O231" s="2">
        <v>0</v>
      </c>
      <c r="P231" s="2">
        <v>0</v>
      </c>
    </row>
    <row r="232" spans="1:16" ht="30">
      <c r="A232" s="1" t="s">
        <v>177</v>
      </c>
      <c r="B232" s="1" t="s">
        <v>39</v>
      </c>
      <c r="C232" s="1" t="s">
        <v>8</v>
      </c>
      <c r="D232" s="12" t="s">
        <v>186</v>
      </c>
      <c r="E232" s="12" t="s">
        <v>1228</v>
      </c>
      <c r="F232" s="10" t="s">
        <v>637</v>
      </c>
      <c r="G232" s="1" t="s">
        <v>638</v>
      </c>
      <c r="H232" s="1" t="s">
        <v>10</v>
      </c>
      <c r="I232" s="1" t="s">
        <v>11</v>
      </c>
      <c r="J232" s="2">
        <v>10461438</v>
      </c>
      <c r="K232" s="2">
        <v>18825000</v>
      </c>
      <c r="L232" s="2">
        <v>18825000</v>
      </c>
      <c r="M232" s="2">
        <v>10302469.906000001</v>
      </c>
      <c r="N232" s="5">
        <f t="shared" si="3"/>
        <v>0.5472759578220452</v>
      </c>
      <c r="O232" s="2">
        <v>0</v>
      </c>
      <c r="P232" s="2">
        <v>0</v>
      </c>
    </row>
    <row r="233" spans="1:16" ht="30">
      <c r="A233" s="1" t="s">
        <v>177</v>
      </c>
      <c r="B233" s="1" t="s">
        <v>39</v>
      </c>
      <c r="C233" s="1" t="s">
        <v>8</v>
      </c>
      <c r="D233" s="12" t="s">
        <v>226</v>
      </c>
      <c r="E233" s="12" t="s">
        <v>1237</v>
      </c>
      <c r="F233" s="10" t="s">
        <v>669</v>
      </c>
      <c r="G233" s="1" t="s">
        <v>670</v>
      </c>
      <c r="H233" s="1" t="s">
        <v>10</v>
      </c>
      <c r="I233" s="1" t="s">
        <v>11</v>
      </c>
      <c r="J233" s="2">
        <v>438480</v>
      </c>
      <c r="K233" s="2">
        <v>2375000</v>
      </c>
      <c r="L233" s="2">
        <v>2375000</v>
      </c>
      <c r="M233" s="2">
        <v>1256156.51</v>
      </c>
      <c r="N233" s="5">
        <f t="shared" si="3"/>
        <v>0.5289080042105263</v>
      </c>
      <c r="O233" s="2">
        <v>0</v>
      </c>
      <c r="P233" s="2">
        <v>0</v>
      </c>
    </row>
    <row r="234" spans="1:16" ht="30">
      <c r="A234" s="1" t="s">
        <v>177</v>
      </c>
      <c r="B234" s="1" t="s">
        <v>42</v>
      </c>
      <c r="C234" s="1" t="s">
        <v>8</v>
      </c>
      <c r="D234" s="12" t="s">
        <v>222</v>
      </c>
      <c r="E234" s="12" t="s">
        <v>1238</v>
      </c>
      <c r="F234" s="10" t="s">
        <v>1207</v>
      </c>
      <c r="G234" s="1" t="s">
        <v>1294</v>
      </c>
      <c r="H234" s="1" t="s">
        <v>167</v>
      </c>
      <c r="I234" s="1" t="s">
        <v>167</v>
      </c>
      <c r="J234" s="2">
        <v>0</v>
      </c>
      <c r="K234" s="2">
        <v>1110000</v>
      </c>
      <c r="L234" s="2">
        <v>1110000</v>
      </c>
      <c r="M234" s="2">
        <v>15014.785</v>
      </c>
      <c r="N234" s="5">
        <f t="shared" si="3"/>
        <v>0.013526833333333333</v>
      </c>
      <c r="O234" s="2">
        <v>0</v>
      </c>
      <c r="P234" s="2">
        <v>0</v>
      </c>
    </row>
    <row r="235" spans="1:16" ht="30">
      <c r="A235" s="1" t="s">
        <v>177</v>
      </c>
      <c r="B235" s="1" t="s">
        <v>42</v>
      </c>
      <c r="C235" s="1" t="s">
        <v>8</v>
      </c>
      <c r="D235" s="12" t="s">
        <v>222</v>
      </c>
      <c r="E235" s="12" t="s">
        <v>1233</v>
      </c>
      <c r="F235" s="10" t="s">
        <v>671</v>
      </c>
      <c r="G235" s="1" t="s">
        <v>672</v>
      </c>
      <c r="H235" s="1" t="s">
        <v>374</v>
      </c>
      <c r="I235" s="1" t="s">
        <v>375</v>
      </c>
      <c r="J235" s="2">
        <v>378972</v>
      </c>
      <c r="K235" s="2">
        <v>0</v>
      </c>
      <c r="L235" s="2">
        <v>0</v>
      </c>
      <c r="M235" s="2">
        <v>0</v>
      </c>
      <c r="N235" s="5" t="str">
        <f t="shared" si="3"/>
        <v>-</v>
      </c>
      <c r="O235" s="2">
        <v>0</v>
      </c>
      <c r="P235" s="2">
        <v>0</v>
      </c>
    </row>
    <row r="236" spans="1:16" ht="30">
      <c r="A236" s="1" t="s">
        <v>177</v>
      </c>
      <c r="B236" s="1" t="s">
        <v>42</v>
      </c>
      <c r="C236" s="1" t="s">
        <v>8</v>
      </c>
      <c r="D236" s="12" t="s">
        <v>186</v>
      </c>
      <c r="E236" s="12" t="s">
        <v>1228</v>
      </c>
      <c r="F236" s="10" t="s">
        <v>376</v>
      </c>
      <c r="G236" s="1" t="s">
        <v>377</v>
      </c>
      <c r="H236" s="1" t="s">
        <v>1333</v>
      </c>
      <c r="I236" s="1" t="s">
        <v>11</v>
      </c>
      <c r="J236" s="2">
        <v>3917180</v>
      </c>
      <c r="K236" s="2">
        <v>7706000</v>
      </c>
      <c r="L236" s="2">
        <v>7706000</v>
      </c>
      <c r="M236" s="2">
        <v>819169.7069999999</v>
      </c>
      <c r="N236" s="5">
        <f t="shared" si="3"/>
        <v>0.10630284284972748</v>
      </c>
      <c r="O236" s="2">
        <v>0</v>
      </c>
      <c r="P236" s="2">
        <v>0</v>
      </c>
    </row>
    <row r="237" spans="1:16" ht="30">
      <c r="A237" s="1" t="s">
        <v>177</v>
      </c>
      <c r="B237" s="1" t="s">
        <v>42</v>
      </c>
      <c r="C237" s="1" t="s">
        <v>8</v>
      </c>
      <c r="D237" s="12" t="s">
        <v>186</v>
      </c>
      <c r="E237" s="12" t="s">
        <v>1230</v>
      </c>
      <c r="F237" s="10" t="s">
        <v>840</v>
      </c>
      <c r="G237" s="1" t="s">
        <v>841</v>
      </c>
      <c r="H237" s="1" t="s">
        <v>10</v>
      </c>
      <c r="I237" s="1" t="s">
        <v>11</v>
      </c>
      <c r="J237" s="2">
        <v>4095620</v>
      </c>
      <c r="K237" s="2">
        <v>3935000</v>
      </c>
      <c r="L237" s="2">
        <v>3935000</v>
      </c>
      <c r="M237" s="2">
        <v>133742.407</v>
      </c>
      <c r="N237" s="5">
        <f t="shared" si="3"/>
        <v>0.03398790520965693</v>
      </c>
      <c r="O237" s="2">
        <v>0</v>
      </c>
      <c r="P237" s="2">
        <v>0</v>
      </c>
    </row>
    <row r="238" spans="1:16" ht="15">
      <c r="A238" s="1" t="s">
        <v>177</v>
      </c>
      <c r="B238" s="1" t="s">
        <v>46</v>
      </c>
      <c r="C238" s="1" t="s">
        <v>8</v>
      </c>
      <c r="D238" s="12" t="s">
        <v>185</v>
      </c>
      <c r="E238" s="12" t="s">
        <v>1233</v>
      </c>
      <c r="F238" s="10" t="s">
        <v>696</v>
      </c>
      <c r="G238" s="1" t="s">
        <v>933</v>
      </c>
      <c r="H238" s="1" t="s">
        <v>10</v>
      </c>
      <c r="I238" s="1" t="s">
        <v>11</v>
      </c>
      <c r="J238" s="2">
        <v>2547360</v>
      </c>
      <c r="K238" s="2">
        <v>0</v>
      </c>
      <c r="L238" s="2">
        <v>0</v>
      </c>
      <c r="M238" s="2">
        <v>0</v>
      </c>
      <c r="N238" s="5" t="str">
        <f t="shared" si="3"/>
        <v>-</v>
      </c>
      <c r="O238" s="2">
        <v>0</v>
      </c>
      <c r="P238" s="2">
        <v>0</v>
      </c>
    </row>
    <row r="239" spans="1:16" ht="30">
      <c r="A239" s="1" t="s">
        <v>177</v>
      </c>
      <c r="B239" s="1" t="s">
        <v>46</v>
      </c>
      <c r="C239" s="1" t="s">
        <v>8</v>
      </c>
      <c r="D239" s="12" t="s">
        <v>222</v>
      </c>
      <c r="E239" s="12" t="s">
        <v>1238</v>
      </c>
      <c r="F239" s="10" t="s">
        <v>378</v>
      </c>
      <c r="G239" s="1" t="s">
        <v>639</v>
      </c>
      <c r="H239" s="1" t="s">
        <v>379</v>
      </c>
      <c r="I239" s="1" t="s">
        <v>380</v>
      </c>
      <c r="J239" s="2">
        <v>3408660</v>
      </c>
      <c r="K239" s="2">
        <v>0</v>
      </c>
      <c r="L239" s="2">
        <v>0</v>
      </c>
      <c r="M239" s="2">
        <v>0</v>
      </c>
      <c r="N239" s="5" t="str">
        <f t="shared" si="3"/>
        <v>-</v>
      </c>
      <c r="O239" s="2">
        <v>0</v>
      </c>
      <c r="P239" s="2">
        <v>0</v>
      </c>
    </row>
    <row r="240" spans="1:16" ht="30">
      <c r="A240" s="1" t="s">
        <v>177</v>
      </c>
      <c r="B240" s="1" t="s">
        <v>46</v>
      </c>
      <c r="C240" s="1" t="s">
        <v>8</v>
      </c>
      <c r="D240" s="12" t="s">
        <v>181</v>
      </c>
      <c r="E240" s="12" t="s">
        <v>181</v>
      </c>
      <c r="F240" s="10" t="s">
        <v>381</v>
      </c>
      <c r="G240" s="1" t="s">
        <v>382</v>
      </c>
      <c r="H240" s="1" t="s">
        <v>383</v>
      </c>
      <c r="I240" s="1" t="s">
        <v>384</v>
      </c>
      <c r="J240" s="2">
        <v>2066287</v>
      </c>
      <c r="K240" s="2">
        <v>0</v>
      </c>
      <c r="L240" s="2">
        <v>0</v>
      </c>
      <c r="M240" s="2">
        <v>0</v>
      </c>
      <c r="N240" s="5" t="str">
        <f t="shared" si="3"/>
        <v>-</v>
      </c>
      <c r="O240" s="2">
        <v>0</v>
      </c>
      <c r="P240" s="2">
        <v>0</v>
      </c>
    </row>
    <row r="241" spans="1:16" ht="30">
      <c r="A241" s="1" t="s">
        <v>177</v>
      </c>
      <c r="B241" s="1" t="s">
        <v>46</v>
      </c>
      <c r="C241" s="1" t="s">
        <v>8</v>
      </c>
      <c r="D241" s="12" t="s">
        <v>181</v>
      </c>
      <c r="E241" s="12" t="s">
        <v>1225</v>
      </c>
      <c r="F241" s="10" t="s">
        <v>385</v>
      </c>
      <c r="G241" s="1" t="s">
        <v>386</v>
      </c>
      <c r="H241" s="1" t="s">
        <v>379</v>
      </c>
      <c r="I241" s="1" t="s">
        <v>387</v>
      </c>
      <c r="J241" s="2">
        <v>2580167</v>
      </c>
      <c r="K241" s="2">
        <v>0</v>
      </c>
      <c r="L241" s="2">
        <v>0</v>
      </c>
      <c r="M241" s="2">
        <v>0</v>
      </c>
      <c r="N241" s="5" t="str">
        <f t="shared" si="3"/>
        <v>-</v>
      </c>
      <c r="O241" s="2">
        <v>0</v>
      </c>
      <c r="P241" s="2">
        <v>0</v>
      </c>
    </row>
    <row r="242" spans="1:16" ht="45">
      <c r="A242" s="1" t="s">
        <v>177</v>
      </c>
      <c r="B242" s="1" t="s">
        <v>46</v>
      </c>
      <c r="C242" s="1" t="s">
        <v>8</v>
      </c>
      <c r="D242" s="12" t="s">
        <v>222</v>
      </c>
      <c r="E242" s="12" t="s">
        <v>1242</v>
      </c>
      <c r="F242" s="10" t="s">
        <v>388</v>
      </c>
      <c r="G242" s="1" t="s">
        <v>389</v>
      </c>
      <c r="H242" s="1" t="s">
        <v>383</v>
      </c>
      <c r="I242" s="1" t="s">
        <v>390</v>
      </c>
      <c r="J242" s="2">
        <v>8382067</v>
      </c>
      <c r="K242" s="2">
        <v>0</v>
      </c>
      <c r="L242" s="2">
        <v>0</v>
      </c>
      <c r="M242" s="2">
        <v>0</v>
      </c>
      <c r="N242" s="5" t="str">
        <f t="shared" si="3"/>
        <v>-</v>
      </c>
      <c r="O242" s="2">
        <v>0</v>
      </c>
      <c r="P242" s="2">
        <v>0</v>
      </c>
    </row>
    <row r="243" spans="1:16" ht="30">
      <c r="A243" s="1" t="s">
        <v>177</v>
      </c>
      <c r="B243" s="1" t="s">
        <v>46</v>
      </c>
      <c r="C243" s="1" t="s">
        <v>8</v>
      </c>
      <c r="D243" s="12" t="s">
        <v>186</v>
      </c>
      <c r="E243" s="12" t="s">
        <v>1228</v>
      </c>
      <c r="F243" s="10" t="s">
        <v>391</v>
      </c>
      <c r="G243" s="1" t="s">
        <v>392</v>
      </c>
      <c r="H243" s="1" t="s">
        <v>379</v>
      </c>
      <c r="I243" s="1" t="s">
        <v>393</v>
      </c>
      <c r="J243" s="2">
        <v>2884796</v>
      </c>
      <c r="K243" s="2">
        <v>3245000</v>
      </c>
      <c r="L243" s="2">
        <v>3245000</v>
      </c>
      <c r="M243" s="2">
        <v>1635658.534</v>
      </c>
      <c r="N243" s="5">
        <f t="shared" si="3"/>
        <v>0.5040550181818182</v>
      </c>
      <c r="O243" s="2">
        <v>0</v>
      </c>
      <c r="P243" s="2">
        <v>0</v>
      </c>
    </row>
    <row r="244" spans="1:16" ht="15">
      <c r="A244" s="1" t="s">
        <v>177</v>
      </c>
      <c r="B244" s="1" t="s">
        <v>46</v>
      </c>
      <c r="C244" s="1" t="s">
        <v>8</v>
      </c>
      <c r="D244" s="12" t="s">
        <v>186</v>
      </c>
      <c r="E244" s="12" t="s">
        <v>1228</v>
      </c>
      <c r="F244" s="10" t="s">
        <v>1208</v>
      </c>
      <c r="G244" s="1" t="s">
        <v>1209</v>
      </c>
      <c r="H244" s="1" t="s">
        <v>10</v>
      </c>
      <c r="I244" s="1" t="s">
        <v>11</v>
      </c>
      <c r="J244" s="2">
        <v>0</v>
      </c>
      <c r="K244" s="2">
        <v>2868000</v>
      </c>
      <c r="L244" s="2">
        <v>2868000</v>
      </c>
      <c r="M244" s="2">
        <v>1997098.062</v>
      </c>
      <c r="N244" s="5">
        <f t="shared" si="3"/>
        <v>0.6963382364016736</v>
      </c>
      <c r="O244" s="2">
        <v>0</v>
      </c>
      <c r="P244" s="2">
        <v>0</v>
      </c>
    </row>
    <row r="245" spans="1:16" ht="30">
      <c r="A245" s="1" t="s">
        <v>177</v>
      </c>
      <c r="B245" s="1" t="s">
        <v>46</v>
      </c>
      <c r="C245" s="1" t="s">
        <v>8</v>
      </c>
      <c r="D245" s="12" t="s">
        <v>186</v>
      </c>
      <c r="E245" s="12" t="s">
        <v>1230</v>
      </c>
      <c r="F245" s="10" t="s">
        <v>842</v>
      </c>
      <c r="G245" s="1" t="s">
        <v>843</v>
      </c>
      <c r="H245" s="1" t="s">
        <v>10</v>
      </c>
      <c r="I245" s="1" t="s">
        <v>11</v>
      </c>
      <c r="J245" s="2">
        <v>4289798</v>
      </c>
      <c r="K245" s="2">
        <v>4118000</v>
      </c>
      <c r="L245" s="2">
        <v>4118000</v>
      </c>
      <c r="M245" s="2">
        <v>230100.294</v>
      </c>
      <c r="N245" s="5">
        <f t="shared" si="3"/>
        <v>0.055876710539096645</v>
      </c>
      <c r="O245" s="2">
        <v>0</v>
      </c>
      <c r="P245" s="2">
        <v>0</v>
      </c>
    </row>
    <row r="246" spans="1:16" ht="30">
      <c r="A246" s="1" t="s">
        <v>177</v>
      </c>
      <c r="B246" s="1" t="s">
        <v>7</v>
      </c>
      <c r="C246" s="1" t="s">
        <v>8</v>
      </c>
      <c r="D246" s="12" t="s">
        <v>186</v>
      </c>
      <c r="E246" s="12" t="s">
        <v>1230</v>
      </c>
      <c r="F246" s="10" t="s">
        <v>673</v>
      </c>
      <c r="G246" s="1" t="s">
        <v>674</v>
      </c>
      <c r="H246" s="1" t="s">
        <v>1111</v>
      </c>
      <c r="I246" s="1" t="s">
        <v>1112</v>
      </c>
      <c r="J246" s="2">
        <v>3612098</v>
      </c>
      <c r="K246" s="2">
        <v>3024000</v>
      </c>
      <c r="L246" s="2">
        <v>3024000</v>
      </c>
      <c r="M246" s="2">
        <v>1474444.129</v>
      </c>
      <c r="N246" s="5">
        <f t="shared" si="3"/>
        <v>0.48758073048941797</v>
      </c>
      <c r="O246" s="2">
        <v>0</v>
      </c>
      <c r="P246" s="2">
        <v>0</v>
      </c>
    </row>
    <row r="247" spans="1:16" ht="30">
      <c r="A247" s="1" t="s">
        <v>177</v>
      </c>
      <c r="B247" s="1" t="s">
        <v>7</v>
      </c>
      <c r="C247" s="1" t="s">
        <v>8</v>
      </c>
      <c r="D247" s="12" t="s">
        <v>226</v>
      </c>
      <c r="E247" s="12" t="s">
        <v>1237</v>
      </c>
      <c r="F247" s="10" t="s">
        <v>394</v>
      </c>
      <c r="G247" s="1" t="s">
        <v>395</v>
      </c>
      <c r="H247" s="1" t="s">
        <v>10</v>
      </c>
      <c r="I247" s="1" t="s">
        <v>11</v>
      </c>
      <c r="J247" s="2">
        <v>4441999</v>
      </c>
      <c r="K247" s="2">
        <v>12204000</v>
      </c>
      <c r="L247" s="2">
        <v>12204000</v>
      </c>
      <c r="M247" s="2">
        <v>3451133.217</v>
      </c>
      <c r="N247" s="5">
        <f t="shared" si="3"/>
        <v>0.28278705481809246</v>
      </c>
      <c r="O247" s="2">
        <v>0</v>
      </c>
      <c r="P247" s="2">
        <v>0</v>
      </c>
    </row>
    <row r="248" spans="1:16" ht="30">
      <c r="A248" s="1" t="s">
        <v>177</v>
      </c>
      <c r="B248" s="1" t="s">
        <v>7</v>
      </c>
      <c r="C248" s="1" t="s">
        <v>8</v>
      </c>
      <c r="D248" s="12" t="s">
        <v>226</v>
      </c>
      <c r="E248" s="12" t="s">
        <v>1237</v>
      </c>
      <c r="F248" s="10" t="s">
        <v>1210</v>
      </c>
      <c r="G248" s="1" t="s">
        <v>1211</v>
      </c>
      <c r="H248" s="1" t="s">
        <v>10</v>
      </c>
      <c r="I248" s="1" t="s">
        <v>11</v>
      </c>
      <c r="J248" s="2">
        <v>0</v>
      </c>
      <c r="K248" s="2">
        <v>3804000</v>
      </c>
      <c r="L248" s="2">
        <v>3804000</v>
      </c>
      <c r="M248" s="2">
        <v>1869718.746</v>
      </c>
      <c r="N248" s="5">
        <f t="shared" si="3"/>
        <v>0.49151386593059937</v>
      </c>
      <c r="O248" s="2">
        <v>0</v>
      </c>
      <c r="P248" s="2">
        <v>0</v>
      </c>
    </row>
    <row r="249" spans="1:16" ht="15">
      <c r="A249" s="1" t="s">
        <v>177</v>
      </c>
      <c r="B249" s="1" t="s">
        <v>7</v>
      </c>
      <c r="C249" s="1" t="s">
        <v>8</v>
      </c>
      <c r="D249" s="12" t="s">
        <v>14</v>
      </c>
      <c r="E249" s="12" t="s">
        <v>14</v>
      </c>
      <c r="F249" s="10" t="s">
        <v>1390</v>
      </c>
      <c r="G249" s="1" t="s">
        <v>9</v>
      </c>
      <c r="H249" s="1" t="s">
        <v>14</v>
      </c>
      <c r="I249" s="1" t="s">
        <v>14</v>
      </c>
      <c r="J249" s="2">
        <v>6383392</v>
      </c>
      <c r="K249" s="2">
        <v>0</v>
      </c>
      <c r="L249" s="2">
        <v>0</v>
      </c>
      <c r="M249" s="2">
        <v>0</v>
      </c>
      <c r="N249" s="5" t="str">
        <f t="shared" si="3"/>
        <v>-</v>
      </c>
      <c r="O249" s="2">
        <v>0</v>
      </c>
      <c r="P249" s="2">
        <v>0</v>
      </c>
    </row>
    <row r="250" spans="1:16" ht="30">
      <c r="A250" s="1" t="s">
        <v>396</v>
      </c>
      <c r="B250" s="1" t="s">
        <v>14</v>
      </c>
      <c r="C250" s="1" t="s">
        <v>8</v>
      </c>
      <c r="D250" s="12" t="s">
        <v>14</v>
      </c>
      <c r="E250" s="12" t="s">
        <v>14</v>
      </c>
      <c r="F250" s="10" t="s">
        <v>15</v>
      </c>
      <c r="G250" s="1" t="s">
        <v>856</v>
      </c>
      <c r="H250" s="1" t="s">
        <v>14</v>
      </c>
      <c r="I250" s="1" t="s">
        <v>14</v>
      </c>
      <c r="J250" s="2">
        <v>0</v>
      </c>
      <c r="K250" s="2">
        <v>13</v>
      </c>
      <c r="L250" s="2">
        <v>0</v>
      </c>
      <c r="M250" s="2">
        <v>0</v>
      </c>
      <c r="N250" s="5">
        <f t="shared" si="3"/>
        <v>0</v>
      </c>
      <c r="O250" s="2">
        <v>0</v>
      </c>
      <c r="P250" s="2">
        <v>0</v>
      </c>
    </row>
    <row r="251" spans="1:16" ht="45">
      <c r="A251" s="1" t="s">
        <v>396</v>
      </c>
      <c r="B251" s="1" t="s">
        <v>50</v>
      </c>
      <c r="C251" s="1" t="s">
        <v>8</v>
      </c>
      <c r="D251" s="12" t="s">
        <v>397</v>
      </c>
      <c r="E251" s="12" t="s">
        <v>397</v>
      </c>
      <c r="F251" s="10" t="s">
        <v>398</v>
      </c>
      <c r="G251" s="1" t="s">
        <v>934</v>
      </c>
      <c r="H251" s="1" t="s">
        <v>54</v>
      </c>
      <c r="I251" s="1" t="s">
        <v>54</v>
      </c>
      <c r="J251" s="2">
        <v>2967827</v>
      </c>
      <c r="K251" s="2">
        <v>0</v>
      </c>
      <c r="L251" s="2">
        <v>0</v>
      </c>
      <c r="M251" s="2">
        <v>0</v>
      </c>
      <c r="N251" s="5" t="str">
        <f t="shared" si="3"/>
        <v>-</v>
      </c>
      <c r="O251" s="2">
        <v>0</v>
      </c>
      <c r="P251" s="2">
        <v>0</v>
      </c>
    </row>
    <row r="252" spans="1:16" ht="30">
      <c r="A252" s="1" t="s">
        <v>396</v>
      </c>
      <c r="B252" s="1" t="s">
        <v>50</v>
      </c>
      <c r="C252" s="1" t="s">
        <v>8</v>
      </c>
      <c r="D252" s="12" t="s">
        <v>400</v>
      </c>
      <c r="E252" s="12" t="s">
        <v>400</v>
      </c>
      <c r="F252" s="10" t="s">
        <v>1295</v>
      </c>
      <c r="G252" s="1" t="s">
        <v>1296</v>
      </c>
      <c r="H252" s="1" t="s">
        <v>54</v>
      </c>
      <c r="I252" s="1" t="s">
        <v>54</v>
      </c>
      <c r="J252" s="2">
        <v>0</v>
      </c>
      <c r="K252" s="2">
        <v>300000</v>
      </c>
      <c r="L252" s="2">
        <v>300000</v>
      </c>
      <c r="M252" s="2">
        <v>0</v>
      </c>
      <c r="N252" s="5">
        <f t="shared" si="3"/>
        <v>0</v>
      </c>
      <c r="O252" s="2">
        <v>0</v>
      </c>
      <c r="P252" s="2">
        <v>0</v>
      </c>
    </row>
    <row r="253" spans="1:16" ht="30">
      <c r="A253" s="1" t="s">
        <v>396</v>
      </c>
      <c r="B253" s="1" t="s">
        <v>50</v>
      </c>
      <c r="C253" s="1" t="s">
        <v>8</v>
      </c>
      <c r="D253" s="12" t="s">
        <v>400</v>
      </c>
      <c r="E253" s="12" t="s">
        <v>400</v>
      </c>
      <c r="F253" s="10" t="s">
        <v>1297</v>
      </c>
      <c r="G253" s="1" t="s">
        <v>1298</v>
      </c>
      <c r="H253" s="1" t="s">
        <v>54</v>
      </c>
      <c r="I253" s="1" t="s">
        <v>54</v>
      </c>
      <c r="J253" s="2">
        <v>0</v>
      </c>
      <c r="K253" s="2">
        <v>500000</v>
      </c>
      <c r="L253" s="2">
        <v>500000</v>
      </c>
      <c r="M253" s="2">
        <v>0</v>
      </c>
      <c r="N253" s="5">
        <f t="shared" si="3"/>
        <v>0</v>
      </c>
      <c r="O253" s="2">
        <v>0</v>
      </c>
      <c r="P253" s="2">
        <v>0</v>
      </c>
    </row>
    <row r="254" spans="1:16" ht="45">
      <c r="A254" s="1" t="s">
        <v>396</v>
      </c>
      <c r="B254" s="1" t="s">
        <v>16</v>
      </c>
      <c r="C254" s="1" t="s">
        <v>8</v>
      </c>
      <c r="D254" s="12" t="s">
        <v>397</v>
      </c>
      <c r="E254" s="12" t="s">
        <v>397</v>
      </c>
      <c r="F254" s="10" t="s">
        <v>399</v>
      </c>
      <c r="G254" s="1" t="s">
        <v>935</v>
      </c>
      <c r="H254" s="1" t="s">
        <v>17</v>
      </c>
      <c r="I254" s="1" t="s">
        <v>17</v>
      </c>
      <c r="J254" s="2">
        <v>453699</v>
      </c>
      <c r="K254" s="2">
        <v>470592</v>
      </c>
      <c r="L254" s="2">
        <v>470592</v>
      </c>
      <c r="M254" s="2">
        <v>465890.975</v>
      </c>
      <c r="N254" s="5">
        <f t="shared" si="3"/>
        <v>0.9900104017917856</v>
      </c>
      <c r="O254" s="2">
        <v>0</v>
      </c>
      <c r="P254" s="2">
        <v>0</v>
      </c>
    </row>
    <row r="255" spans="1:16" ht="30">
      <c r="A255" s="1" t="s">
        <v>396</v>
      </c>
      <c r="B255" s="1" t="s">
        <v>16</v>
      </c>
      <c r="C255" s="1" t="s">
        <v>8</v>
      </c>
      <c r="D255" s="12" t="s">
        <v>400</v>
      </c>
      <c r="E255" s="12" t="s">
        <v>400</v>
      </c>
      <c r="F255" s="10" t="s">
        <v>401</v>
      </c>
      <c r="G255" s="1" t="s">
        <v>936</v>
      </c>
      <c r="H255" s="1" t="s">
        <v>195</v>
      </c>
      <c r="I255" s="1" t="s">
        <v>402</v>
      </c>
      <c r="J255" s="2">
        <v>682523</v>
      </c>
      <c r="K255" s="2">
        <v>1369842</v>
      </c>
      <c r="L255" s="2">
        <v>1369842</v>
      </c>
      <c r="M255" s="2">
        <v>253685.737</v>
      </c>
      <c r="N255" s="5">
        <f t="shared" si="3"/>
        <v>0.18519342887719897</v>
      </c>
      <c r="O255" s="2">
        <v>0</v>
      </c>
      <c r="P255" s="2">
        <v>0</v>
      </c>
    </row>
    <row r="256" spans="1:16" ht="45">
      <c r="A256" s="1" t="s">
        <v>396</v>
      </c>
      <c r="B256" s="1" t="s">
        <v>68</v>
      </c>
      <c r="C256" s="1" t="s">
        <v>8</v>
      </c>
      <c r="D256" s="12" t="s">
        <v>397</v>
      </c>
      <c r="E256" s="12" t="s">
        <v>397</v>
      </c>
      <c r="F256" s="10" t="s">
        <v>1391</v>
      </c>
      <c r="G256" s="1" t="s">
        <v>1392</v>
      </c>
      <c r="H256" s="1" t="s">
        <v>71</v>
      </c>
      <c r="I256" s="1" t="s">
        <v>74</v>
      </c>
      <c r="J256" s="2">
        <v>0</v>
      </c>
      <c r="K256" s="2">
        <v>1250190</v>
      </c>
      <c r="L256" s="2">
        <v>1250190</v>
      </c>
      <c r="M256" s="2">
        <v>0</v>
      </c>
      <c r="N256" s="5">
        <f t="shared" si="3"/>
        <v>0</v>
      </c>
      <c r="O256" s="2">
        <v>0</v>
      </c>
      <c r="P256" s="2">
        <v>0</v>
      </c>
    </row>
    <row r="257" spans="1:16" ht="45">
      <c r="A257" s="1" t="s">
        <v>396</v>
      </c>
      <c r="B257" s="1" t="s">
        <v>68</v>
      </c>
      <c r="C257" s="1" t="s">
        <v>8</v>
      </c>
      <c r="D257" s="12" t="s">
        <v>400</v>
      </c>
      <c r="E257" s="12" t="s">
        <v>400</v>
      </c>
      <c r="F257" s="10" t="s">
        <v>1212</v>
      </c>
      <c r="G257" s="1" t="s">
        <v>1213</v>
      </c>
      <c r="H257" s="1" t="s">
        <v>1214</v>
      </c>
      <c r="I257" s="1" t="s">
        <v>1215</v>
      </c>
      <c r="J257" s="2">
        <v>0</v>
      </c>
      <c r="K257" s="2">
        <v>401786</v>
      </c>
      <c r="L257" s="2">
        <v>401786</v>
      </c>
      <c r="M257" s="2">
        <v>15522.817000000001</v>
      </c>
      <c r="N257" s="5">
        <f t="shared" si="3"/>
        <v>0.038634539282105404</v>
      </c>
      <c r="O257" s="2">
        <v>0</v>
      </c>
      <c r="P257" s="2">
        <v>0</v>
      </c>
    </row>
    <row r="258" spans="1:16" ht="30">
      <c r="A258" s="1" t="s">
        <v>396</v>
      </c>
      <c r="B258" s="1" t="s">
        <v>21</v>
      </c>
      <c r="C258" s="1" t="s">
        <v>8</v>
      </c>
      <c r="D258" s="12" t="s">
        <v>400</v>
      </c>
      <c r="E258" s="12" t="s">
        <v>400</v>
      </c>
      <c r="F258" s="10" t="s">
        <v>1299</v>
      </c>
      <c r="G258" s="1" t="s">
        <v>1300</v>
      </c>
      <c r="H258" s="1" t="s">
        <v>452</v>
      </c>
      <c r="I258" s="1" t="s">
        <v>452</v>
      </c>
      <c r="J258" s="2">
        <v>0</v>
      </c>
      <c r="K258" s="2">
        <v>550000</v>
      </c>
      <c r="L258" s="2">
        <v>550000</v>
      </c>
      <c r="M258" s="2">
        <v>0</v>
      </c>
      <c r="N258" s="5">
        <f t="shared" si="3"/>
        <v>0</v>
      </c>
      <c r="O258" s="2">
        <v>0</v>
      </c>
      <c r="P258" s="2">
        <v>0</v>
      </c>
    </row>
    <row r="259" spans="1:16" ht="30">
      <c r="A259" s="1" t="s">
        <v>396</v>
      </c>
      <c r="B259" s="1" t="s">
        <v>21</v>
      </c>
      <c r="C259" s="1" t="s">
        <v>8</v>
      </c>
      <c r="D259" s="12" t="s">
        <v>400</v>
      </c>
      <c r="E259" s="12" t="s">
        <v>400</v>
      </c>
      <c r="F259" s="10" t="s">
        <v>1301</v>
      </c>
      <c r="G259" s="1" t="s">
        <v>1302</v>
      </c>
      <c r="H259" s="1" t="s">
        <v>781</v>
      </c>
      <c r="I259" s="1" t="s">
        <v>781</v>
      </c>
      <c r="J259" s="2">
        <v>0</v>
      </c>
      <c r="K259" s="2">
        <v>250000</v>
      </c>
      <c r="L259" s="2">
        <v>250000</v>
      </c>
      <c r="M259" s="2">
        <v>0</v>
      </c>
      <c r="N259" s="5">
        <f t="shared" si="3"/>
        <v>0</v>
      </c>
      <c r="O259" s="2">
        <v>0</v>
      </c>
      <c r="P259" s="2">
        <v>0</v>
      </c>
    </row>
    <row r="260" spans="1:16" ht="30">
      <c r="A260" s="1" t="s">
        <v>396</v>
      </c>
      <c r="B260" s="1" t="s">
        <v>81</v>
      </c>
      <c r="C260" s="1" t="s">
        <v>8</v>
      </c>
      <c r="D260" s="12" t="s">
        <v>403</v>
      </c>
      <c r="E260" s="12" t="s">
        <v>403</v>
      </c>
      <c r="F260" s="10" t="s">
        <v>937</v>
      </c>
      <c r="G260" s="1" t="s">
        <v>938</v>
      </c>
      <c r="H260" s="1" t="s">
        <v>83</v>
      </c>
      <c r="I260" s="1" t="s">
        <v>86</v>
      </c>
      <c r="J260" s="2">
        <v>1324314</v>
      </c>
      <c r="K260" s="2">
        <v>0</v>
      </c>
      <c r="L260" s="2">
        <v>0</v>
      </c>
      <c r="M260" s="2">
        <v>0</v>
      </c>
      <c r="N260" s="5" t="str">
        <f t="shared" si="3"/>
        <v>-</v>
      </c>
      <c r="O260" s="2">
        <v>0</v>
      </c>
      <c r="P260" s="2">
        <v>0</v>
      </c>
    </row>
    <row r="261" spans="1:16" ht="30">
      <c r="A261" s="1" t="s">
        <v>396</v>
      </c>
      <c r="B261" s="1" t="s">
        <v>81</v>
      </c>
      <c r="C261" s="1" t="s">
        <v>8</v>
      </c>
      <c r="D261" s="12" t="s">
        <v>403</v>
      </c>
      <c r="E261" s="12" t="s">
        <v>403</v>
      </c>
      <c r="F261" s="10" t="s">
        <v>1303</v>
      </c>
      <c r="G261" s="1" t="s">
        <v>1304</v>
      </c>
      <c r="H261" s="1" t="s">
        <v>219</v>
      </c>
      <c r="I261" s="1" t="s">
        <v>225</v>
      </c>
      <c r="J261" s="2">
        <v>0</v>
      </c>
      <c r="K261" s="2">
        <v>1000</v>
      </c>
      <c r="L261" s="2">
        <v>1000</v>
      </c>
      <c r="M261" s="2">
        <v>0</v>
      </c>
      <c r="N261" s="5">
        <f aca="true" t="shared" si="4" ref="N261:N324">IF(K261=0,"-",M261/K261)</f>
        <v>0</v>
      </c>
      <c r="O261" s="2">
        <v>0</v>
      </c>
      <c r="P261" s="2">
        <v>0</v>
      </c>
    </row>
    <row r="262" spans="1:16" ht="30">
      <c r="A262" s="1" t="s">
        <v>396</v>
      </c>
      <c r="B262" s="1" t="s">
        <v>81</v>
      </c>
      <c r="C262" s="1" t="s">
        <v>8</v>
      </c>
      <c r="D262" s="12" t="s">
        <v>403</v>
      </c>
      <c r="E262" s="12" t="s">
        <v>403</v>
      </c>
      <c r="F262" s="10" t="s">
        <v>1334</v>
      </c>
      <c r="G262" s="1" t="s">
        <v>1335</v>
      </c>
      <c r="H262" s="1" t="s">
        <v>219</v>
      </c>
      <c r="I262" s="1" t="s">
        <v>225</v>
      </c>
      <c r="J262" s="2">
        <v>0</v>
      </c>
      <c r="K262" s="2">
        <v>90019</v>
      </c>
      <c r="L262" s="2">
        <v>90019</v>
      </c>
      <c r="M262" s="2">
        <v>1432.65</v>
      </c>
      <c r="N262" s="5">
        <f t="shared" si="4"/>
        <v>0.015914973505593264</v>
      </c>
      <c r="O262" s="2">
        <v>0</v>
      </c>
      <c r="P262" s="2">
        <v>0</v>
      </c>
    </row>
    <row r="263" spans="1:16" ht="60">
      <c r="A263" s="1" t="s">
        <v>396</v>
      </c>
      <c r="B263" s="1" t="s">
        <v>81</v>
      </c>
      <c r="C263" s="1" t="s">
        <v>8</v>
      </c>
      <c r="D263" s="12" t="s">
        <v>400</v>
      </c>
      <c r="E263" s="12" t="s">
        <v>400</v>
      </c>
      <c r="F263" s="10" t="s">
        <v>404</v>
      </c>
      <c r="G263" s="1" t="s">
        <v>939</v>
      </c>
      <c r="H263" s="1" t="s">
        <v>85</v>
      </c>
      <c r="I263" s="1" t="s">
        <v>405</v>
      </c>
      <c r="J263" s="2">
        <v>4134625</v>
      </c>
      <c r="K263" s="2">
        <v>3928042</v>
      </c>
      <c r="L263" s="2">
        <v>3928042</v>
      </c>
      <c r="M263" s="2">
        <v>900278.054</v>
      </c>
      <c r="N263" s="5">
        <f t="shared" si="4"/>
        <v>0.22919257329733236</v>
      </c>
      <c r="O263" s="2">
        <v>0</v>
      </c>
      <c r="P263" s="2">
        <v>0</v>
      </c>
    </row>
    <row r="264" spans="1:16" ht="30">
      <c r="A264" s="1" t="s">
        <v>396</v>
      </c>
      <c r="B264" s="1" t="s">
        <v>81</v>
      </c>
      <c r="C264" s="1" t="s">
        <v>8</v>
      </c>
      <c r="D264" s="12" t="s">
        <v>403</v>
      </c>
      <c r="E264" s="12" t="s">
        <v>1244</v>
      </c>
      <c r="F264" s="10" t="s">
        <v>940</v>
      </c>
      <c r="G264" s="1" t="s">
        <v>941</v>
      </c>
      <c r="H264" s="1" t="s">
        <v>216</v>
      </c>
      <c r="I264" s="1" t="s">
        <v>217</v>
      </c>
      <c r="J264" s="2">
        <v>835200</v>
      </c>
      <c r="K264" s="2">
        <v>0</v>
      </c>
      <c r="L264" s="2">
        <v>0</v>
      </c>
      <c r="M264" s="2">
        <v>0</v>
      </c>
      <c r="N264" s="5" t="str">
        <f t="shared" si="4"/>
        <v>-</v>
      </c>
      <c r="O264" s="2">
        <v>0</v>
      </c>
      <c r="P264" s="2">
        <v>0</v>
      </c>
    </row>
    <row r="265" spans="1:16" ht="45">
      <c r="A265" s="1" t="s">
        <v>396</v>
      </c>
      <c r="B265" s="1" t="s">
        <v>102</v>
      </c>
      <c r="C265" s="1" t="s">
        <v>8</v>
      </c>
      <c r="D265" s="12" t="s">
        <v>14</v>
      </c>
      <c r="E265" s="12" t="s">
        <v>14</v>
      </c>
      <c r="F265" s="10" t="s">
        <v>406</v>
      </c>
      <c r="G265" s="1" t="s">
        <v>942</v>
      </c>
      <c r="H265" s="1" t="s">
        <v>407</v>
      </c>
      <c r="I265" s="1" t="s">
        <v>408</v>
      </c>
      <c r="J265" s="2">
        <v>194</v>
      </c>
      <c r="K265" s="2">
        <v>250186</v>
      </c>
      <c r="L265" s="2">
        <v>250186</v>
      </c>
      <c r="M265" s="2">
        <v>0</v>
      </c>
      <c r="N265" s="5">
        <f t="shared" si="4"/>
        <v>0</v>
      </c>
      <c r="O265" s="2">
        <v>0</v>
      </c>
      <c r="P265" s="2">
        <v>0</v>
      </c>
    </row>
    <row r="266" spans="1:16" ht="30">
      <c r="A266" s="1" t="s">
        <v>396</v>
      </c>
      <c r="B266" s="1" t="s">
        <v>111</v>
      </c>
      <c r="C266" s="1" t="s">
        <v>8</v>
      </c>
      <c r="D266" s="12" t="s">
        <v>400</v>
      </c>
      <c r="E266" s="12" t="s">
        <v>400</v>
      </c>
      <c r="F266" s="10" t="s">
        <v>749</v>
      </c>
      <c r="G266" s="1" t="s">
        <v>750</v>
      </c>
      <c r="H266" s="1" t="s">
        <v>113</v>
      </c>
      <c r="I266" s="1" t="s">
        <v>751</v>
      </c>
      <c r="J266" s="2">
        <v>386280</v>
      </c>
      <c r="K266" s="2">
        <v>195000</v>
      </c>
      <c r="L266" s="2">
        <v>195000</v>
      </c>
      <c r="M266" s="2">
        <v>0</v>
      </c>
      <c r="N266" s="5">
        <f t="shared" si="4"/>
        <v>0</v>
      </c>
      <c r="O266" s="2">
        <v>0</v>
      </c>
      <c r="P266" s="2">
        <v>0</v>
      </c>
    </row>
    <row r="267" spans="1:16" ht="45">
      <c r="A267" s="1" t="s">
        <v>396</v>
      </c>
      <c r="B267" s="1" t="s">
        <v>118</v>
      </c>
      <c r="C267" s="1" t="s">
        <v>8</v>
      </c>
      <c r="D267" s="12" t="s">
        <v>397</v>
      </c>
      <c r="E267" s="12" t="s">
        <v>397</v>
      </c>
      <c r="F267" s="10" t="s">
        <v>409</v>
      </c>
      <c r="G267" s="1" t="s">
        <v>943</v>
      </c>
      <c r="H267" s="1" t="s">
        <v>280</v>
      </c>
      <c r="I267" s="1" t="s">
        <v>410</v>
      </c>
      <c r="J267" s="2">
        <v>892167</v>
      </c>
      <c r="K267" s="2">
        <v>499095</v>
      </c>
      <c r="L267" s="2">
        <v>499095</v>
      </c>
      <c r="M267" s="2">
        <v>236750.394</v>
      </c>
      <c r="N267" s="5">
        <f t="shared" si="4"/>
        <v>0.47435937847503984</v>
      </c>
      <c r="O267" s="2">
        <v>0</v>
      </c>
      <c r="P267" s="2">
        <v>0</v>
      </c>
    </row>
    <row r="268" spans="1:16" ht="30">
      <c r="A268" s="1" t="s">
        <v>396</v>
      </c>
      <c r="B268" s="1" t="s">
        <v>29</v>
      </c>
      <c r="C268" s="1" t="s">
        <v>8</v>
      </c>
      <c r="D268" s="12" t="s">
        <v>776</v>
      </c>
      <c r="E268" s="12" t="s">
        <v>1245</v>
      </c>
      <c r="F268" s="10" t="s">
        <v>777</v>
      </c>
      <c r="G268" s="1" t="s">
        <v>778</v>
      </c>
      <c r="H268" s="1" t="s">
        <v>30</v>
      </c>
      <c r="I268" s="1" t="s">
        <v>424</v>
      </c>
      <c r="J268" s="2">
        <v>281880</v>
      </c>
      <c r="K268" s="2">
        <v>588886</v>
      </c>
      <c r="L268" s="2">
        <v>588886</v>
      </c>
      <c r="M268" s="2">
        <v>479359.157</v>
      </c>
      <c r="N268" s="5">
        <f t="shared" si="4"/>
        <v>0.8140101089175155</v>
      </c>
      <c r="O268" s="2">
        <v>0</v>
      </c>
      <c r="P268" s="2">
        <v>0</v>
      </c>
    </row>
    <row r="269" spans="1:16" ht="45">
      <c r="A269" s="1" t="s">
        <v>396</v>
      </c>
      <c r="B269" s="1" t="s">
        <v>29</v>
      </c>
      <c r="C269" s="1" t="s">
        <v>8</v>
      </c>
      <c r="D269" s="12" t="s">
        <v>400</v>
      </c>
      <c r="E269" s="12" t="s">
        <v>400</v>
      </c>
      <c r="F269" s="10" t="s">
        <v>752</v>
      </c>
      <c r="G269" s="1" t="s">
        <v>944</v>
      </c>
      <c r="H269" s="1" t="s">
        <v>504</v>
      </c>
      <c r="I269" s="1" t="s">
        <v>753</v>
      </c>
      <c r="J269" s="2">
        <v>1566000</v>
      </c>
      <c r="K269" s="2">
        <v>1849334</v>
      </c>
      <c r="L269" s="2">
        <v>1849334</v>
      </c>
      <c r="M269" s="2">
        <v>398575.941</v>
      </c>
      <c r="N269" s="5">
        <f t="shared" si="4"/>
        <v>0.21552404325016464</v>
      </c>
      <c r="O269" s="2">
        <v>0</v>
      </c>
      <c r="P269" s="2">
        <v>0</v>
      </c>
    </row>
    <row r="270" spans="1:16" ht="90">
      <c r="A270" s="1" t="s">
        <v>396</v>
      </c>
      <c r="B270" s="1" t="s">
        <v>32</v>
      </c>
      <c r="C270" s="1" t="s">
        <v>8</v>
      </c>
      <c r="D270" s="12" t="s">
        <v>400</v>
      </c>
      <c r="E270" s="12" t="s">
        <v>400</v>
      </c>
      <c r="F270" s="10" t="s">
        <v>945</v>
      </c>
      <c r="G270" s="1" t="s">
        <v>946</v>
      </c>
      <c r="H270" s="1" t="s">
        <v>142</v>
      </c>
      <c r="I270" s="1" t="s">
        <v>1113</v>
      </c>
      <c r="J270" s="2">
        <v>469800</v>
      </c>
      <c r="K270" s="2">
        <v>0</v>
      </c>
      <c r="L270" s="2">
        <v>0</v>
      </c>
      <c r="M270" s="2">
        <v>0</v>
      </c>
      <c r="N270" s="5" t="str">
        <f t="shared" si="4"/>
        <v>-</v>
      </c>
      <c r="O270" s="2">
        <v>0</v>
      </c>
      <c r="P270" s="2">
        <v>0</v>
      </c>
    </row>
    <row r="271" spans="1:16" ht="45">
      <c r="A271" s="1" t="s">
        <v>396</v>
      </c>
      <c r="B271" s="1" t="s">
        <v>35</v>
      </c>
      <c r="C271" s="1" t="s">
        <v>8</v>
      </c>
      <c r="D271" s="12" t="s">
        <v>397</v>
      </c>
      <c r="E271" s="12" t="s">
        <v>397</v>
      </c>
      <c r="F271" s="10" t="s">
        <v>1216</v>
      </c>
      <c r="G271" s="1" t="s">
        <v>1305</v>
      </c>
      <c r="H271" s="1" t="s">
        <v>38</v>
      </c>
      <c r="I271" s="1" t="s">
        <v>336</v>
      </c>
      <c r="J271" s="2">
        <v>0</v>
      </c>
      <c r="K271" s="2">
        <v>1018260</v>
      </c>
      <c r="L271" s="2">
        <v>1018260</v>
      </c>
      <c r="M271" s="2">
        <v>0</v>
      </c>
      <c r="N271" s="5">
        <f t="shared" si="4"/>
        <v>0</v>
      </c>
      <c r="O271" s="2">
        <v>0</v>
      </c>
      <c r="P271" s="2">
        <v>0</v>
      </c>
    </row>
    <row r="272" spans="1:16" ht="45">
      <c r="A272" s="1" t="s">
        <v>396</v>
      </c>
      <c r="B272" s="1" t="s">
        <v>35</v>
      </c>
      <c r="C272" s="1" t="s">
        <v>8</v>
      </c>
      <c r="D272" s="12" t="s">
        <v>397</v>
      </c>
      <c r="E272" s="12" t="s">
        <v>1243</v>
      </c>
      <c r="F272" s="10" t="s">
        <v>1217</v>
      </c>
      <c r="G272" s="1" t="s">
        <v>1306</v>
      </c>
      <c r="H272" s="1" t="s">
        <v>327</v>
      </c>
      <c r="I272" s="1" t="s">
        <v>488</v>
      </c>
      <c r="J272" s="2">
        <v>0</v>
      </c>
      <c r="K272" s="2">
        <v>1231687</v>
      </c>
      <c r="L272" s="2">
        <v>1231687</v>
      </c>
      <c r="M272" s="2">
        <v>0</v>
      </c>
      <c r="N272" s="5">
        <f t="shared" si="4"/>
        <v>0</v>
      </c>
      <c r="O272" s="2">
        <v>0</v>
      </c>
      <c r="P272" s="2">
        <v>0</v>
      </c>
    </row>
    <row r="273" spans="1:16" ht="30">
      <c r="A273" s="1" t="s">
        <v>396</v>
      </c>
      <c r="B273" s="1" t="s">
        <v>35</v>
      </c>
      <c r="C273" s="1" t="s">
        <v>8</v>
      </c>
      <c r="D273" s="12" t="s">
        <v>400</v>
      </c>
      <c r="E273" s="12" t="s">
        <v>400</v>
      </c>
      <c r="F273" s="10" t="s">
        <v>947</v>
      </c>
      <c r="G273" s="1" t="s">
        <v>948</v>
      </c>
      <c r="H273" s="1" t="s">
        <v>10</v>
      </c>
      <c r="I273" s="1" t="s">
        <v>11</v>
      </c>
      <c r="J273" s="2">
        <v>1983600</v>
      </c>
      <c r="K273" s="2">
        <v>1983600</v>
      </c>
      <c r="L273" s="2">
        <v>1983600</v>
      </c>
      <c r="M273" s="2">
        <v>0</v>
      </c>
      <c r="N273" s="5">
        <f t="shared" si="4"/>
        <v>0</v>
      </c>
      <c r="O273" s="2">
        <v>0</v>
      </c>
      <c r="P273" s="2">
        <v>0</v>
      </c>
    </row>
    <row r="274" spans="1:16" ht="30">
      <c r="A274" s="1" t="s">
        <v>396</v>
      </c>
      <c r="B274" s="1" t="s">
        <v>35</v>
      </c>
      <c r="C274" s="1" t="s">
        <v>8</v>
      </c>
      <c r="D274" s="12" t="s">
        <v>955</v>
      </c>
      <c r="E274" s="12" t="s">
        <v>1248</v>
      </c>
      <c r="F274" s="10" t="s">
        <v>1307</v>
      </c>
      <c r="G274" s="1" t="s">
        <v>1308</v>
      </c>
      <c r="H274" s="1" t="s">
        <v>10</v>
      </c>
      <c r="I274" s="1" t="s">
        <v>11</v>
      </c>
      <c r="J274" s="2">
        <v>0</v>
      </c>
      <c r="K274" s="2">
        <v>1300000</v>
      </c>
      <c r="L274" s="2">
        <v>1300000</v>
      </c>
      <c r="M274" s="2">
        <v>0</v>
      </c>
      <c r="N274" s="5">
        <f t="shared" si="4"/>
        <v>0</v>
      </c>
      <c r="O274" s="2">
        <v>0</v>
      </c>
      <c r="P274" s="2">
        <v>0</v>
      </c>
    </row>
    <row r="275" spans="1:16" ht="30">
      <c r="A275" s="1" t="s">
        <v>396</v>
      </c>
      <c r="B275" s="1" t="s">
        <v>35</v>
      </c>
      <c r="C275" s="1" t="s">
        <v>8</v>
      </c>
      <c r="D275" s="12" t="s">
        <v>955</v>
      </c>
      <c r="E275" s="12" t="s">
        <v>1248</v>
      </c>
      <c r="F275" s="10" t="s">
        <v>1309</v>
      </c>
      <c r="G275" s="1" t="s">
        <v>1310</v>
      </c>
      <c r="H275" s="1" t="s">
        <v>10</v>
      </c>
      <c r="I275" s="1" t="s">
        <v>11</v>
      </c>
      <c r="J275" s="2">
        <v>0</v>
      </c>
      <c r="K275" s="2">
        <v>540000</v>
      </c>
      <c r="L275" s="2">
        <v>540000</v>
      </c>
      <c r="M275" s="2">
        <v>0</v>
      </c>
      <c r="N275" s="5">
        <f t="shared" si="4"/>
        <v>0</v>
      </c>
      <c r="O275" s="2">
        <v>0</v>
      </c>
      <c r="P275" s="2">
        <v>0</v>
      </c>
    </row>
    <row r="276" spans="1:16" ht="45">
      <c r="A276" s="1" t="s">
        <v>396</v>
      </c>
      <c r="B276" s="1" t="s">
        <v>39</v>
      </c>
      <c r="C276" s="1" t="s">
        <v>8</v>
      </c>
      <c r="D276" s="12" t="s">
        <v>397</v>
      </c>
      <c r="E276" s="12" t="s">
        <v>397</v>
      </c>
      <c r="F276" s="10" t="s">
        <v>411</v>
      </c>
      <c r="G276" s="1" t="s">
        <v>949</v>
      </c>
      <c r="H276" s="1" t="s">
        <v>152</v>
      </c>
      <c r="I276" s="1" t="s">
        <v>412</v>
      </c>
      <c r="J276" s="2">
        <v>1912429</v>
      </c>
      <c r="K276" s="2">
        <v>1417067</v>
      </c>
      <c r="L276" s="2">
        <v>1417067</v>
      </c>
      <c r="M276" s="2">
        <v>940297.308</v>
      </c>
      <c r="N276" s="5">
        <f t="shared" si="4"/>
        <v>0.6635517643131905</v>
      </c>
      <c r="O276" s="2">
        <v>0</v>
      </c>
      <c r="P276" s="2">
        <v>0</v>
      </c>
    </row>
    <row r="277" spans="1:16" ht="30">
      <c r="A277" s="1" t="s">
        <v>396</v>
      </c>
      <c r="B277" s="1" t="s">
        <v>39</v>
      </c>
      <c r="C277" s="1" t="s">
        <v>8</v>
      </c>
      <c r="D277" s="12" t="s">
        <v>708</v>
      </c>
      <c r="E277" s="12" t="s">
        <v>1246</v>
      </c>
      <c r="F277" s="10" t="s">
        <v>413</v>
      </c>
      <c r="G277" s="1" t="s">
        <v>950</v>
      </c>
      <c r="H277" s="1" t="s">
        <v>152</v>
      </c>
      <c r="I277" s="1" t="s">
        <v>414</v>
      </c>
      <c r="J277" s="2">
        <v>821296</v>
      </c>
      <c r="K277" s="2">
        <v>778699</v>
      </c>
      <c r="L277" s="2">
        <v>778699</v>
      </c>
      <c r="M277" s="2">
        <v>627731.346</v>
      </c>
      <c r="N277" s="5">
        <f t="shared" si="4"/>
        <v>0.8061283576837777</v>
      </c>
      <c r="O277" s="2">
        <v>0</v>
      </c>
      <c r="P277" s="2">
        <v>0</v>
      </c>
    </row>
    <row r="278" spans="1:16" ht="30">
      <c r="A278" s="1" t="s">
        <v>396</v>
      </c>
      <c r="B278" s="1" t="s">
        <v>39</v>
      </c>
      <c r="C278" s="1" t="s">
        <v>8</v>
      </c>
      <c r="D278" s="12" t="s">
        <v>708</v>
      </c>
      <c r="E278" s="12" t="s">
        <v>1247</v>
      </c>
      <c r="F278" s="10" t="s">
        <v>951</v>
      </c>
      <c r="G278" s="1" t="s">
        <v>952</v>
      </c>
      <c r="H278" s="1" t="s">
        <v>40</v>
      </c>
      <c r="I278" s="1" t="s">
        <v>543</v>
      </c>
      <c r="J278" s="2">
        <v>836766</v>
      </c>
      <c r="K278" s="2">
        <v>0</v>
      </c>
      <c r="L278" s="2">
        <v>0</v>
      </c>
      <c r="M278" s="2">
        <v>0</v>
      </c>
      <c r="N278" s="5" t="str">
        <f t="shared" si="4"/>
        <v>-</v>
      </c>
      <c r="O278" s="2">
        <v>0</v>
      </c>
      <c r="P278" s="2">
        <v>0</v>
      </c>
    </row>
    <row r="279" spans="1:16" ht="30">
      <c r="A279" s="1" t="s">
        <v>396</v>
      </c>
      <c r="B279" s="1" t="s">
        <v>39</v>
      </c>
      <c r="C279" s="1" t="s">
        <v>8</v>
      </c>
      <c r="D279" s="12" t="s">
        <v>708</v>
      </c>
      <c r="E279" s="12" t="s">
        <v>1247</v>
      </c>
      <c r="F279" s="10" t="s">
        <v>953</v>
      </c>
      <c r="G279" s="1" t="s">
        <v>954</v>
      </c>
      <c r="H279" s="1" t="s">
        <v>40</v>
      </c>
      <c r="I279" s="1" t="s">
        <v>41</v>
      </c>
      <c r="J279" s="2">
        <v>574200</v>
      </c>
      <c r="K279" s="2">
        <v>0</v>
      </c>
      <c r="L279" s="2">
        <v>0</v>
      </c>
      <c r="M279" s="2">
        <v>0</v>
      </c>
      <c r="N279" s="5" t="str">
        <f t="shared" si="4"/>
        <v>-</v>
      </c>
      <c r="O279" s="2">
        <v>0</v>
      </c>
      <c r="P279" s="2">
        <v>0</v>
      </c>
    </row>
    <row r="280" spans="1:16" ht="30">
      <c r="A280" s="1" t="s">
        <v>396</v>
      </c>
      <c r="B280" s="1" t="s">
        <v>42</v>
      </c>
      <c r="C280" s="1" t="s">
        <v>8</v>
      </c>
      <c r="D280" s="12" t="s">
        <v>955</v>
      </c>
      <c r="E280" s="12" t="s">
        <v>1248</v>
      </c>
      <c r="F280" s="10" t="s">
        <v>956</v>
      </c>
      <c r="G280" s="1" t="s">
        <v>957</v>
      </c>
      <c r="H280" s="1" t="s">
        <v>14</v>
      </c>
      <c r="I280" s="1" t="s">
        <v>14</v>
      </c>
      <c r="J280" s="2">
        <v>2255040</v>
      </c>
      <c r="K280" s="2">
        <v>0</v>
      </c>
      <c r="L280" s="2">
        <v>0</v>
      </c>
      <c r="M280" s="2">
        <v>0</v>
      </c>
      <c r="N280" s="5" t="str">
        <f t="shared" si="4"/>
        <v>-</v>
      </c>
      <c r="O280" s="2">
        <v>0</v>
      </c>
      <c r="P280" s="2">
        <v>0</v>
      </c>
    </row>
    <row r="281" spans="1:16" ht="30">
      <c r="A281" s="1" t="s">
        <v>396</v>
      </c>
      <c r="B281" s="1" t="s">
        <v>46</v>
      </c>
      <c r="C281" s="1" t="s">
        <v>8</v>
      </c>
      <c r="D281" s="12" t="s">
        <v>400</v>
      </c>
      <c r="E281" s="12" t="s">
        <v>400</v>
      </c>
      <c r="F281" s="10" t="s">
        <v>958</v>
      </c>
      <c r="G281" s="1" t="s">
        <v>959</v>
      </c>
      <c r="H281" s="1" t="s">
        <v>10</v>
      </c>
      <c r="I281" s="1" t="s">
        <v>10</v>
      </c>
      <c r="J281" s="2">
        <v>365400</v>
      </c>
      <c r="K281" s="2">
        <v>0</v>
      </c>
      <c r="L281" s="2">
        <v>0</v>
      </c>
      <c r="M281" s="2">
        <v>0</v>
      </c>
      <c r="N281" s="5" t="str">
        <f t="shared" si="4"/>
        <v>-</v>
      </c>
      <c r="O281" s="2">
        <v>0</v>
      </c>
      <c r="P281" s="2">
        <v>0</v>
      </c>
    </row>
    <row r="282" spans="1:16" ht="30">
      <c r="A282" s="1" t="s">
        <v>396</v>
      </c>
      <c r="B282" s="1" t="s">
        <v>46</v>
      </c>
      <c r="C282" s="1" t="s">
        <v>8</v>
      </c>
      <c r="D282" s="12" t="s">
        <v>400</v>
      </c>
      <c r="E282" s="12" t="s">
        <v>400</v>
      </c>
      <c r="F282" s="10" t="s">
        <v>1311</v>
      </c>
      <c r="G282" s="1" t="s">
        <v>1312</v>
      </c>
      <c r="H282" s="1" t="s">
        <v>383</v>
      </c>
      <c r="I282" s="1" t="s">
        <v>384</v>
      </c>
      <c r="J282" s="2">
        <v>0</v>
      </c>
      <c r="K282" s="2">
        <v>300000</v>
      </c>
      <c r="L282" s="2">
        <v>300000</v>
      </c>
      <c r="M282" s="2">
        <v>0</v>
      </c>
      <c r="N282" s="5">
        <f t="shared" si="4"/>
        <v>0</v>
      </c>
      <c r="O282" s="2">
        <v>0</v>
      </c>
      <c r="P282" s="2">
        <v>0</v>
      </c>
    </row>
    <row r="283" spans="1:16" ht="30">
      <c r="A283" s="1" t="s">
        <v>396</v>
      </c>
      <c r="B283" s="1" t="s">
        <v>46</v>
      </c>
      <c r="C283" s="1" t="s">
        <v>8</v>
      </c>
      <c r="D283" s="12" t="s">
        <v>400</v>
      </c>
      <c r="E283" s="12" t="s">
        <v>400</v>
      </c>
      <c r="F283" s="10" t="s">
        <v>1313</v>
      </c>
      <c r="G283" s="1" t="s">
        <v>1314</v>
      </c>
      <c r="H283" s="1" t="s">
        <v>1315</v>
      </c>
      <c r="I283" s="1" t="s">
        <v>1316</v>
      </c>
      <c r="J283" s="2">
        <v>0</v>
      </c>
      <c r="K283" s="2">
        <v>400000</v>
      </c>
      <c r="L283" s="2">
        <v>400000</v>
      </c>
      <c r="M283" s="2">
        <v>0</v>
      </c>
      <c r="N283" s="5">
        <f t="shared" si="4"/>
        <v>0</v>
      </c>
      <c r="O283" s="2">
        <v>0</v>
      </c>
      <c r="P283" s="2">
        <v>0</v>
      </c>
    </row>
    <row r="284" spans="1:16" ht="30">
      <c r="A284" s="1" t="s">
        <v>396</v>
      </c>
      <c r="B284" s="1" t="s">
        <v>7</v>
      </c>
      <c r="C284" s="1" t="s">
        <v>8</v>
      </c>
      <c r="D284" s="12" t="s">
        <v>14</v>
      </c>
      <c r="E284" s="12" t="s">
        <v>14</v>
      </c>
      <c r="F284" s="10" t="s">
        <v>1393</v>
      </c>
      <c r="G284" s="1" t="s">
        <v>9</v>
      </c>
      <c r="H284" s="1" t="s">
        <v>14</v>
      </c>
      <c r="I284" s="1" t="s">
        <v>14</v>
      </c>
      <c r="J284" s="2">
        <v>429183</v>
      </c>
      <c r="K284" s="2">
        <v>0</v>
      </c>
      <c r="L284" s="2">
        <v>0</v>
      </c>
      <c r="M284" s="2">
        <v>0</v>
      </c>
      <c r="N284" s="5" t="str">
        <f t="shared" si="4"/>
        <v>-</v>
      </c>
      <c r="O284" s="2">
        <v>0</v>
      </c>
      <c r="P284" s="2">
        <v>0</v>
      </c>
    </row>
    <row r="285" spans="1:16" ht="30">
      <c r="A285" s="1" t="s">
        <v>415</v>
      </c>
      <c r="B285" s="1" t="s">
        <v>50</v>
      </c>
      <c r="C285" s="1" t="s">
        <v>8</v>
      </c>
      <c r="D285" s="12" t="s">
        <v>416</v>
      </c>
      <c r="E285" s="12" t="s">
        <v>1249</v>
      </c>
      <c r="F285" s="10" t="s">
        <v>417</v>
      </c>
      <c r="G285" s="1" t="s">
        <v>418</v>
      </c>
      <c r="H285" s="1" t="s">
        <v>54</v>
      </c>
      <c r="I285" s="1" t="s">
        <v>54</v>
      </c>
      <c r="J285" s="2">
        <v>800935</v>
      </c>
      <c r="K285" s="2">
        <v>331500</v>
      </c>
      <c r="L285" s="2">
        <v>331500</v>
      </c>
      <c r="M285" s="2">
        <v>330152.769</v>
      </c>
      <c r="N285" s="5">
        <f t="shared" si="4"/>
        <v>0.9959359547511312</v>
      </c>
      <c r="O285" s="2">
        <v>0</v>
      </c>
      <c r="P285" s="2">
        <v>0</v>
      </c>
    </row>
    <row r="286" spans="1:16" ht="30">
      <c r="A286" s="1" t="s">
        <v>415</v>
      </c>
      <c r="B286" s="1" t="s">
        <v>50</v>
      </c>
      <c r="C286" s="1" t="s">
        <v>8</v>
      </c>
      <c r="D286" s="12" t="s">
        <v>423</v>
      </c>
      <c r="E286" s="12" t="s">
        <v>1250</v>
      </c>
      <c r="F286" s="10" t="s">
        <v>1394</v>
      </c>
      <c r="G286" s="1" t="s">
        <v>1395</v>
      </c>
      <c r="H286" s="1" t="s">
        <v>183</v>
      </c>
      <c r="I286" s="1" t="s">
        <v>184</v>
      </c>
      <c r="J286" s="2">
        <v>0</v>
      </c>
      <c r="K286" s="2">
        <v>2800000</v>
      </c>
      <c r="L286" s="2">
        <v>2800000</v>
      </c>
      <c r="M286" s="2">
        <v>0</v>
      </c>
      <c r="N286" s="5">
        <f t="shared" si="4"/>
        <v>0</v>
      </c>
      <c r="O286" s="2">
        <v>0</v>
      </c>
      <c r="P286" s="2">
        <v>0</v>
      </c>
    </row>
    <row r="287" spans="1:16" ht="30">
      <c r="A287" s="1" t="s">
        <v>415</v>
      </c>
      <c r="B287" s="1" t="s">
        <v>16</v>
      </c>
      <c r="C287" s="1" t="s">
        <v>8</v>
      </c>
      <c r="D287" s="12" t="s">
        <v>416</v>
      </c>
      <c r="E287" s="12" t="s">
        <v>1249</v>
      </c>
      <c r="F287" s="10" t="s">
        <v>679</v>
      </c>
      <c r="G287" s="1" t="s">
        <v>680</v>
      </c>
      <c r="H287" s="1" t="s">
        <v>17</v>
      </c>
      <c r="I287" s="1" t="s">
        <v>17</v>
      </c>
      <c r="J287" s="2">
        <v>1406292</v>
      </c>
      <c r="K287" s="2">
        <v>1452000</v>
      </c>
      <c r="L287" s="2">
        <v>1452000</v>
      </c>
      <c r="M287" s="2">
        <v>1358589.399</v>
      </c>
      <c r="N287" s="5">
        <f t="shared" si="4"/>
        <v>0.9356676301652892</v>
      </c>
      <c r="O287" s="2">
        <v>0</v>
      </c>
      <c r="P287" s="2">
        <v>0</v>
      </c>
    </row>
    <row r="288" spans="1:16" ht="30">
      <c r="A288" s="1" t="s">
        <v>415</v>
      </c>
      <c r="B288" s="1" t="s">
        <v>16</v>
      </c>
      <c r="C288" s="1" t="s">
        <v>8</v>
      </c>
      <c r="D288" s="12" t="s">
        <v>416</v>
      </c>
      <c r="E288" s="12" t="s">
        <v>1249</v>
      </c>
      <c r="F288" s="10" t="s">
        <v>960</v>
      </c>
      <c r="G288" s="1" t="s">
        <v>961</v>
      </c>
      <c r="H288" s="1" t="s">
        <v>17</v>
      </c>
      <c r="I288" s="1" t="s">
        <v>17</v>
      </c>
      <c r="J288" s="2">
        <v>574200</v>
      </c>
      <c r="K288" s="2">
        <v>567290</v>
      </c>
      <c r="L288" s="2">
        <v>567290</v>
      </c>
      <c r="M288" s="2">
        <v>0</v>
      </c>
      <c r="N288" s="5">
        <f t="shared" si="4"/>
        <v>0</v>
      </c>
      <c r="O288" s="2">
        <v>0</v>
      </c>
      <c r="P288" s="2">
        <v>0</v>
      </c>
    </row>
    <row r="289" spans="1:16" ht="30">
      <c r="A289" s="1" t="s">
        <v>415</v>
      </c>
      <c r="B289" s="1" t="s">
        <v>68</v>
      </c>
      <c r="C289" s="1" t="s">
        <v>8</v>
      </c>
      <c r="D289" s="12" t="s">
        <v>423</v>
      </c>
      <c r="E289" s="12" t="s">
        <v>1250</v>
      </c>
      <c r="F289" s="10" t="s">
        <v>962</v>
      </c>
      <c r="G289" s="1" t="s">
        <v>963</v>
      </c>
      <c r="H289" s="1" t="s">
        <v>71</v>
      </c>
      <c r="I289" s="1" t="s">
        <v>74</v>
      </c>
      <c r="J289" s="2">
        <v>977393</v>
      </c>
      <c r="K289" s="2">
        <v>0</v>
      </c>
      <c r="L289" s="2">
        <v>0</v>
      </c>
      <c r="M289" s="2">
        <v>0</v>
      </c>
      <c r="N289" s="5" t="str">
        <f t="shared" si="4"/>
        <v>-</v>
      </c>
      <c r="O289" s="2">
        <v>0</v>
      </c>
      <c r="P289" s="2">
        <v>0</v>
      </c>
    </row>
    <row r="290" spans="1:16" ht="30">
      <c r="A290" s="1" t="s">
        <v>415</v>
      </c>
      <c r="B290" s="1" t="s">
        <v>68</v>
      </c>
      <c r="C290" s="1" t="s">
        <v>8</v>
      </c>
      <c r="D290" s="12" t="s">
        <v>416</v>
      </c>
      <c r="E290" s="12" t="s">
        <v>1249</v>
      </c>
      <c r="F290" s="10" t="s">
        <v>964</v>
      </c>
      <c r="G290" s="1" t="s">
        <v>965</v>
      </c>
      <c r="H290" s="1" t="s">
        <v>205</v>
      </c>
      <c r="I290" s="1" t="s">
        <v>449</v>
      </c>
      <c r="J290" s="2">
        <v>788164</v>
      </c>
      <c r="K290" s="2">
        <v>685466</v>
      </c>
      <c r="L290" s="2">
        <v>685466</v>
      </c>
      <c r="M290" s="2">
        <v>75.69</v>
      </c>
      <c r="N290" s="5">
        <f t="shared" si="4"/>
        <v>0.00011042123168764023</v>
      </c>
      <c r="O290" s="2">
        <v>0</v>
      </c>
      <c r="P290" s="2">
        <v>0</v>
      </c>
    </row>
    <row r="291" spans="1:16" ht="30">
      <c r="A291" s="1" t="s">
        <v>415</v>
      </c>
      <c r="B291" s="1" t="s">
        <v>68</v>
      </c>
      <c r="C291" s="1" t="s">
        <v>8</v>
      </c>
      <c r="D291" s="12" t="s">
        <v>416</v>
      </c>
      <c r="E291" s="12" t="s">
        <v>1249</v>
      </c>
      <c r="F291" s="10" t="s">
        <v>966</v>
      </c>
      <c r="G291" s="1" t="s">
        <v>967</v>
      </c>
      <c r="H291" s="1" t="s">
        <v>71</v>
      </c>
      <c r="I291" s="1" t="s">
        <v>71</v>
      </c>
      <c r="J291" s="2">
        <v>1001405</v>
      </c>
      <c r="K291" s="2">
        <v>3701545</v>
      </c>
      <c r="L291" s="2">
        <v>3701545</v>
      </c>
      <c r="M291" s="2">
        <v>75.69</v>
      </c>
      <c r="N291" s="5">
        <f t="shared" si="4"/>
        <v>2.044821824400352E-05</v>
      </c>
      <c r="O291" s="2">
        <v>0</v>
      </c>
      <c r="P291" s="2">
        <v>0</v>
      </c>
    </row>
    <row r="292" spans="1:16" ht="30">
      <c r="A292" s="1" t="s">
        <v>415</v>
      </c>
      <c r="B292" s="1" t="s">
        <v>68</v>
      </c>
      <c r="C292" s="1" t="s">
        <v>8</v>
      </c>
      <c r="D292" s="12" t="s">
        <v>416</v>
      </c>
      <c r="E292" s="12" t="s">
        <v>1249</v>
      </c>
      <c r="F292" s="10" t="s">
        <v>709</v>
      </c>
      <c r="G292" s="1" t="s">
        <v>710</v>
      </c>
      <c r="H292" s="1" t="s">
        <v>71</v>
      </c>
      <c r="I292" s="1" t="s">
        <v>71</v>
      </c>
      <c r="J292" s="2">
        <v>1851972</v>
      </c>
      <c r="K292" s="2">
        <v>2740884</v>
      </c>
      <c r="L292" s="2">
        <v>2740884</v>
      </c>
      <c r="M292" s="2">
        <v>2478109.056</v>
      </c>
      <c r="N292" s="5">
        <f t="shared" si="4"/>
        <v>0.9041276668403332</v>
      </c>
      <c r="O292" s="2">
        <v>0</v>
      </c>
      <c r="P292" s="2">
        <v>0</v>
      </c>
    </row>
    <row r="293" spans="1:16" ht="30">
      <c r="A293" s="1" t="s">
        <v>415</v>
      </c>
      <c r="B293" s="1" t="s">
        <v>21</v>
      </c>
      <c r="C293" s="1" t="s">
        <v>8</v>
      </c>
      <c r="D293" s="12" t="s">
        <v>423</v>
      </c>
      <c r="E293" s="12" t="s">
        <v>1250</v>
      </c>
      <c r="F293" s="10" t="s">
        <v>681</v>
      </c>
      <c r="G293" s="1" t="s">
        <v>682</v>
      </c>
      <c r="H293" s="1" t="s">
        <v>23</v>
      </c>
      <c r="I293" s="1" t="s">
        <v>23</v>
      </c>
      <c r="J293" s="2">
        <v>529752</v>
      </c>
      <c r="K293" s="2">
        <v>313205</v>
      </c>
      <c r="L293" s="2">
        <v>313205</v>
      </c>
      <c r="M293" s="2">
        <v>281031.23600000003</v>
      </c>
      <c r="N293" s="5">
        <f t="shared" si="4"/>
        <v>0.8972757012180522</v>
      </c>
      <c r="O293" s="2">
        <v>0</v>
      </c>
      <c r="P293" s="2">
        <v>0</v>
      </c>
    </row>
    <row r="294" spans="1:16" ht="30">
      <c r="A294" s="1" t="s">
        <v>415</v>
      </c>
      <c r="B294" s="1" t="s">
        <v>21</v>
      </c>
      <c r="C294" s="1" t="s">
        <v>8</v>
      </c>
      <c r="D294" s="12" t="s">
        <v>423</v>
      </c>
      <c r="E294" s="12" t="s">
        <v>1250</v>
      </c>
      <c r="F294" s="10" t="s">
        <v>779</v>
      </c>
      <c r="G294" s="1" t="s">
        <v>780</v>
      </c>
      <c r="H294" s="1" t="s">
        <v>781</v>
      </c>
      <c r="I294" s="1" t="s">
        <v>781</v>
      </c>
      <c r="J294" s="2">
        <v>909324</v>
      </c>
      <c r="K294" s="2">
        <v>976500</v>
      </c>
      <c r="L294" s="2">
        <v>976500</v>
      </c>
      <c r="M294" s="2">
        <v>891621.785</v>
      </c>
      <c r="N294" s="5">
        <f t="shared" si="4"/>
        <v>0.913079144905274</v>
      </c>
      <c r="O294" s="2">
        <v>0</v>
      </c>
      <c r="P294" s="2">
        <v>0</v>
      </c>
    </row>
    <row r="295" spans="1:16" ht="30">
      <c r="A295" s="1" t="s">
        <v>415</v>
      </c>
      <c r="B295" s="1" t="s">
        <v>21</v>
      </c>
      <c r="C295" s="1" t="s">
        <v>8</v>
      </c>
      <c r="D295" s="12" t="s">
        <v>423</v>
      </c>
      <c r="E295" s="12" t="s">
        <v>1250</v>
      </c>
      <c r="F295" s="10" t="s">
        <v>782</v>
      </c>
      <c r="G295" s="1" t="s">
        <v>783</v>
      </c>
      <c r="H295" s="1" t="s">
        <v>23</v>
      </c>
      <c r="I295" s="1" t="s">
        <v>23</v>
      </c>
      <c r="J295" s="2">
        <v>1013724</v>
      </c>
      <c r="K295" s="2">
        <v>428155</v>
      </c>
      <c r="L295" s="2">
        <v>428155</v>
      </c>
      <c r="M295" s="2">
        <v>415173.692</v>
      </c>
      <c r="N295" s="5">
        <f t="shared" si="4"/>
        <v>0.9696808211979306</v>
      </c>
      <c r="O295" s="2">
        <v>0</v>
      </c>
      <c r="P295" s="2">
        <v>0</v>
      </c>
    </row>
    <row r="296" spans="1:16" ht="30">
      <c r="A296" s="1" t="s">
        <v>415</v>
      </c>
      <c r="B296" s="1" t="s">
        <v>81</v>
      </c>
      <c r="C296" s="1" t="s">
        <v>8</v>
      </c>
      <c r="D296" s="12" t="s">
        <v>423</v>
      </c>
      <c r="E296" s="12" t="s">
        <v>1250</v>
      </c>
      <c r="F296" s="10" t="s">
        <v>968</v>
      </c>
      <c r="G296" s="1" t="s">
        <v>969</v>
      </c>
      <c r="H296" s="1" t="s">
        <v>219</v>
      </c>
      <c r="I296" s="1" t="s">
        <v>1114</v>
      </c>
      <c r="J296" s="2">
        <v>835200</v>
      </c>
      <c r="K296" s="2">
        <v>1137500</v>
      </c>
      <c r="L296" s="2">
        <v>1137500</v>
      </c>
      <c r="M296" s="2">
        <v>53.824</v>
      </c>
      <c r="N296" s="5">
        <f t="shared" si="4"/>
        <v>4.73178021978022E-05</v>
      </c>
      <c r="O296" s="2">
        <v>0</v>
      </c>
      <c r="P296" s="2">
        <v>0</v>
      </c>
    </row>
    <row r="297" spans="1:16" ht="30">
      <c r="A297" s="1" t="s">
        <v>415</v>
      </c>
      <c r="B297" s="1" t="s">
        <v>81</v>
      </c>
      <c r="C297" s="1" t="s">
        <v>8</v>
      </c>
      <c r="D297" s="12" t="s">
        <v>423</v>
      </c>
      <c r="E297" s="12" t="s">
        <v>1250</v>
      </c>
      <c r="F297" s="10" t="s">
        <v>711</v>
      </c>
      <c r="G297" s="1" t="s">
        <v>712</v>
      </c>
      <c r="H297" s="1" t="s">
        <v>713</v>
      </c>
      <c r="I297" s="1" t="s">
        <v>714</v>
      </c>
      <c r="J297" s="2">
        <v>848772</v>
      </c>
      <c r="K297" s="2">
        <v>730342</v>
      </c>
      <c r="L297" s="2">
        <v>730342</v>
      </c>
      <c r="M297" s="2">
        <v>726397.588</v>
      </c>
      <c r="N297" s="5">
        <f t="shared" si="4"/>
        <v>0.9945992261159841</v>
      </c>
      <c r="O297" s="2">
        <v>0</v>
      </c>
      <c r="P297" s="2">
        <v>0</v>
      </c>
    </row>
    <row r="298" spans="1:16" ht="30">
      <c r="A298" s="1" t="s">
        <v>415</v>
      </c>
      <c r="B298" s="1" t="s">
        <v>81</v>
      </c>
      <c r="C298" s="1" t="s">
        <v>8</v>
      </c>
      <c r="D298" s="12" t="s">
        <v>423</v>
      </c>
      <c r="E298" s="12" t="s">
        <v>1250</v>
      </c>
      <c r="F298" s="10" t="s">
        <v>970</v>
      </c>
      <c r="G298" s="1" t="s">
        <v>971</v>
      </c>
      <c r="H298" s="1" t="s">
        <v>219</v>
      </c>
      <c r="I298" s="1" t="s">
        <v>225</v>
      </c>
      <c r="J298" s="2">
        <v>881940</v>
      </c>
      <c r="K298" s="2">
        <v>1609829</v>
      </c>
      <c r="L298" s="2">
        <v>1609829</v>
      </c>
      <c r="M298" s="2">
        <v>168.2</v>
      </c>
      <c r="N298" s="5">
        <f t="shared" si="4"/>
        <v>0.00010448314696778353</v>
      </c>
      <c r="O298" s="2">
        <v>0</v>
      </c>
      <c r="P298" s="2">
        <v>0</v>
      </c>
    </row>
    <row r="299" spans="1:16" ht="30">
      <c r="A299" s="1" t="s">
        <v>415</v>
      </c>
      <c r="B299" s="1" t="s">
        <v>81</v>
      </c>
      <c r="C299" s="1" t="s">
        <v>8</v>
      </c>
      <c r="D299" s="12" t="s">
        <v>416</v>
      </c>
      <c r="E299" s="12" t="s">
        <v>1249</v>
      </c>
      <c r="F299" s="10" t="s">
        <v>784</v>
      </c>
      <c r="G299" s="1" t="s">
        <v>785</v>
      </c>
      <c r="H299" s="1" t="s">
        <v>83</v>
      </c>
      <c r="I299" s="1" t="s">
        <v>84</v>
      </c>
      <c r="J299" s="2">
        <v>853574</v>
      </c>
      <c r="K299" s="2">
        <v>946552</v>
      </c>
      <c r="L299" s="2">
        <v>946552</v>
      </c>
      <c r="M299" s="2">
        <v>653174.197</v>
      </c>
      <c r="N299" s="5">
        <f t="shared" si="4"/>
        <v>0.6900563275974273</v>
      </c>
      <c r="O299" s="2">
        <v>0</v>
      </c>
      <c r="P299" s="2">
        <v>0</v>
      </c>
    </row>
    <row r="300" spans="1:16" ht="30">
      <c r="A300" s="1" t="s">
        <v>415</v>
      </c>
      <c r="B300" s="1" t="s">
        <v>26</v>
      </c>
      <c r="C300" s="1" t="s">
        <v>8</v>
      </c>
      <c r="D300" s="12" t="s">
        <v>416</v>
      </c>
      <c r="E300" s="12" t="s">
        <v>1249</v>
      </c>
      <c r="F300" s="10" t="s">
        <v>972</v>
      </c>
      <c r="G300" s="1" t="s">
        <v>973</v>
      </c>
      <c r="H300" s="1" t="s">
        <v>28</v>
      </c>
      <c r="I300" s="1" t="s">
        <v>419</v>
      </c>
      <c r="J300" s="2">
        <v>1566000</v>
      </c>
      <c r="K300" s="2">
        <v>0</v>
      </c>
      <c r="L300" s="2">
        <v>0</v>
      </c>
      <c r="M300" s="2">
        <v>0</v>
      </c>
      <c r="N300" s="5" t="str">
        <f t="shared" si="4"/>
        <v>-</v>
      </c>
      <c r="O300" s="2">
        <v>0</v>
      </c>
      <c r="P300" s="2">
        <v>0</v>
      </c>
    </row>
    <row r="301" spans="1:16" ht="30">
      <c r="A301" s="1" t="s">
        <v>415</v>
      </c>
      <c r="B301" s="1" t="s">
        <v>26</v>
      </c>
      <c r="C301" s="1" t="s">
        <v>8</v>
      </c>
      <c r="D301" s="12" t="s">
        <v>416</v>
      </c>
      <c r="E301" s="12" t="s">
        <v>1249</v>
      </c>
      <c r="F301" s="10" t="s">
        <v>420</v>
      </c>
      <c r="G301" s="1" t="s">
        <v>974</v>
      </c>
      <c r="H301" s="1" t="s">
        <v>28</v>
      </c>
      <c r="I301" s="1" t="s">
        <v>419</v>
      </c>
      <c r="J301" s="2">
        <v>156600</v>
      </c>
      <c r="K301" s="2">
        <v>843380</v>
      </c>
      <c r="L301" s="2">
        <v>843380</v>
      </c>
      <c r="M301" s="2">
        <v>598901.34</v>
      </c>
      <c r="N301" s="5">
        <f t="shared" si="4"/>
        <v>0.7101203964997984</v>
      </c>
      <c r="O301" s="2">
        <v>0</v>
      </c>
      <c r="P301" s="2">
        <v>0</v>
      </c>
    </row>
    <row r="302" spans="1:16" ht="30">
      <c r="A302" s="1" t="s">
        <v>415</v>
      </c>
      <c r="B302" s="1" t="s">
        <v>26</v>
      </c>
      <c r="C302" s="1" t="s">
        <v>8</v>
      </c>
      <c r="D302" s="12" t="s">
        <v>416</v>
      </c>
      <c r="E302" s="12" t="s">
        <v>1249</v>
      </c>
      <c r="F302" s="10" t="s">
        <v>421</v>
      </c>
      <c r="G302" s="1" t="s">
        <v>975</v>
      </c>
      <c r="H302" s="1" t="s">
        <v>28</v>
      </c>
      <c r="I302" s="1" t="s">
        <v>419</v>
      </c>
      <c r="J302" s="2">
        <v>689058</v>
      </c>
      <c r="K302" s="2">
        <v>1222138</v>
      </c>
      <c r="L302" s="2">
        <v>1222138</v>
      </c>
      <c r="M302" s="2">
        <v>1191805.836</v>
      </c>
      <c r="N302" s="5">
        <f t="shared" si="4"/>
        <v>0.9751810646588192</v>
      </c>
      <c r="O302" s="2">
        <v>0</v>
      </c>
      <c r="P302" s="2">
        <v>0</v>
      </c>
    </row>
    <row r="303" spans="1:16" ht="30">
      <c r="A303" s="1" t="s">
        <v>415</v>
      </c>
      <c r="B303" s="1" t="s">
        <v>26</v>
      </c>
      <c r="C303" s="1" t="s">
        <v>8</v>
      </c>
      <c r="D303" s="12" t="s">
        <v>416</v>
      </c>
      <c r="E303" s="12" t="s">
        <v>1249</v>
      </c>
      <c r="F303" s="10" t="s">
        <v>683</v>
      </c>
      <c r="G303" s="1" t="s">
        <v>684</v>
      </c>
      <c r="H303" s="1" t="s">
        <v>28</v>
      </c>
      <c r="I303" s="1" t="s">
        <v>419</v>
      </c>
      <c r="J303" s="2">
        <v>438480</v>
      </c>
      <c r="K303" s="2">
        <v>320166</v>
      </c>
      <c r="L303" s="2">
        <v>320166</v>
      </c>
      <c r="M303" s="2">
        <v>287234.575</v>
      </c>
      <c r="N303" s="5">
        <f t="shared" si="4"/>
        <v>0.8971426541231736</v>
      </c>
      <c r="O303" s="2">
        <v>0</v>
      </c>
      <c r="P303" s="2">
        <v>0</v>
      </c>
    </row>
    <row r="304" spans="1:16" ht="255">
      <c r="A304" s="1" t="s">
        <v>415</v>
      </c>
      <c r="B304" s="1" t="s">
        <v>102</v>
      </c>
      <c r="C304" s="1" t="s">
        <v>8</v>
      </c>
      <c r="D304" s="12" t="s">
        <v>423</v>
      </c>
      <c r="E304" s="12" t="s">
        <v>1250</v>
      </c>
      <c r="F304" s="10" t="s">
        <v>976</v>
      </c>
      <c r="G304" s="1" t="s">
        <v>977</v>
      </c>
      <c r="H304" s="1" t="s">
        <v>261</v>
      </c>
      <c r="I304" s="1" t="s">
        <v>1115</v>
      </c>
      <c r="J304" s="2">
        <v>313200</v>
      </c>
      <c r="K304" s="2">
        <v>1105000</v>
      </c>
      <c r="L304" s="2">
        <v>1105000</v>
      </c>
      <c r="M304" s="2">
        <v>67.28</v>
      </c>
      <c r="N304" s="5">
        <f t="shared" si="4"/>
        <v>6.08868778280543E-05</v>
      </c>
      <c r="O304" s="2">
        <v>0</v>
      </c>
      <c r="P304" s="2">
        <v>0</v>
      </c>
    </row>
    <row r="305" spans="1:16" ht="30">
      <c r="A305" s="1" t="s">
        <v>415</v>
      </c>
      <c r="B305" s="1" t="s">
        <v>111</v>
      </c>
      <c r="C305" s="1" t="s">
        <v>8</v>
      </c>
      <c r="D305" s="12" t="s">
        <v>423</v>
      </c>
      <c r="E305" s="12" t="s">
        <v>1250</v>
      </c>
      <c r="F305" s="10" t="s">
        <v>978</v>
      </c>
      <c r="G305" s="1" t="s">
        <v>979</v>
      </c>
      <c r="H305" s="1" t="s">
        <v>273</v>
      </c>
      <c r="I305" s="1" t="s">
        <v>273</v>
      </c>
      <c r="J305" s="2">
        <v>882005</v>
      </c>
      <c r="K305" s="2">
        <v>0</v>
      </c>
      <c r="L305" s="2">
        <v>0</v>
      </c>
      <c r="M305" s="2">
        <v>0</v>
      </c>
      <c r="N305" s="5" t="str">
        <f t="shared" si="4"/>
        <v>-</v>
      </c>
      <c r="O305" s="2">
        <v>0</v>
      </c>
      <c r="P305" s="2">
        <v>0</v>
      </c>
    </row>
    <row r="306" spans="1:16" ht="30">
      <c r="A306" s="1" t="s">
        <v>415</v>
      </c>
      <c r="B306" s="1" t="s">
        <v>111</v>
      </c>
      <c r="C306" s="1" t="s">
        <v>8</v>
      </c>
      <c r="D306" s="12" t="s">
        <v>423</v>
      </c>
      <c r="E306" s="12" t="s">
        <v>1250</v>
      </c>
      <c r="F306" s="10" t="s">
        <v>1218</v>
      </c>
      <c r="G306" s="1" t="s">
        <v>1219</v>
      </c>
      <c r="H306" s="1" t="s">
        <v>113</v>
      </c>
      <c r="I306" s="1" t="s">
        <v>113</v>
      </c>
      <c r="J306" s="2">
        <v>0</v>
      </c>
      <c r="K306" s="2">
        <v>364885</v>
      </c>
      <c r="L306" s="2">
        <v>364885</v>
      </c>
      <c r="M306" s="2">
        <v>0</v>
      </c>
      <c r="N306" s="5">
        <f t="shared" si="4"/>
        <v>0</v>
      </c>
      <c r="O306" s="2">
        <v>0</v>
      </c>
      <c r="P306" s="2">
        <v>0</v>
      </c>
    </row>
    <row r="307" spans="1:16" ht="255">
      <c r="A307" s="1" t="s">
        <v>415</v>
      </c>
      <c r="B307" s="1" t="s">
        <v>111</v>
      </c>
      <c r="C307" s="1" t="s">
        <v>8</v>
      </c>
      <c r="D307" s="12" t="s">
        <v>980</v>
      </c>
      <c r="E307" s="12" t="s">
        <v>1251</v>
      </c>
      <c r="F307" s="10" t="s">
        <v>981</v>
      </c>
      <c r="G307" s="1" t="s">
        <v>982</v>
      </c>
      <c r="H307" s="1" t="s">
        <v>1116</v>
      </c>
      <c r="I307" s="1" t="s">
        <v>1117</v>
      </c>
      <c r="J307" s="2">
        <v>210157</v>
      </c>
      <c r="K307" s="2">
        <v>521184</v>
      </c>
      <c r="L307" s="2">
        <v>521184</v>
      </c>
      <c r="M307" s="2">
        <v>0</v>
      </c>
      <c r="N307" s="5">
        <f t="shared" si="4"/>
        <v>0</v>
      </c>
      <c r="O307" s="2">
        <v>0</v>
      </c>
      <c r="P307" s="2">
        <v>0</v>
      </c>
    </row>
    <row r="308" spans="1:16" ht="30">
      <c r="A308" s="1" t="s">
        <v>415</v>
      </c>
      <c r="B308" s="1" t="s">
        <v>118</v>
      </c>
      <c r="C308" s="1" t="s">
        <v>8</v>
      </c>
      <c r="D308" s="12" t="s">
        <v>423</v>
      </c>
      <c r="E308" s="12" t="s">
        <v>1250</v>
      </c>
      <c r="F308" s="10" t="s">
        <v>983</v>
      </c>
      <c r="G308" s="1" t="s">
        <v>984</v>
      </c>
      <c r="H308" s="1" t="s">
        <v>119</v>
      </c>
      <c r="I308" s="1" t="s">
        <v>120</v>
      </c>
      <c r="J308" s="2">
        <v>539333</v>
      </c>
      <c r="K308" s="2">
        <v>741088</v>
      </c>
      <c r="L308" s="2">
        <v>741088</v>
      </c>
      <c r="M308" s="2">
        <v>0</v>
      </c>
      <c r="N308" s="5">
        <f t="shared" si="4"/>
        <v>0</v>
      </c>
      <c r="O308" s="2">
        <v>0</v>
      </c>
      <c r="P308" s="2">
        <v>0</v>
      </c>
    </row>
    <row r="309" spans="1:16" ht="30">
      <c r="A309" s="1" t="s">
        <v>415</v>
      </c>
      <c r="B309" s="1" t="s">
        <v>29</v>
      </c>
      <c r="C309" s="1" t="s">
        <v>8</v>
      </c>
      <c r="D309" s="12" t="s">
        <v>416</v>
      </c>
      <c r="E309" s="12" t="s">
        <v>1249</v>
      </c>
      <c r="F309" s="10" t="s">
        <v>422</v>
      </c>
      <c r="G309" s="1" t="s">
        <v>640</v>
      </c>
      <c r="H309" s="1" t="s">
        <v>30</v>
      </c>
      <c r="I309" s="1" t="s">
        <v>31</v>
      </c>
      <c r="J309" s="2">
        <v>1980692</v>
      </c>
      <c r="K309" s="2">
        <v>1862073</v>
      </c>
      <c r="L309" s="2">
        <v>1862073</v>
      </c>
      <c r="M309" s="2">
        <v>1306710.048</v>
      </c>
      <c r="N309" s="5">
        <f t="shared" si="4"/>
        <v>0.7017501719857384</v>
      </c>
      <c r="O309" s="2">
        <v>0</v>
      </c>
      <c r="P309" s="2">
        <v>0</v>
      </c>
    </row>
    <row r="310" spans="1:16" ht="30">
      <c r="A310" s="1" t="s">
        <v>415</v>
      </c>
      <c r="B310" s="1" t="s">
        <v>29</v>
      </c>
      <c r="C310" s="1" t="s">
        <v>8</v>
      </c>
      <c r="D310" s="12" t="s">
        <v>416</v>
      </c>
      <c r="E310" s="12" t="s">
        <v>1249</v>
      </c>
      <c r="F310" s="10" t="s">
        <v>425</v>
      </c>
      <c r="G310" s="1" t="s">
        <v>985</v>
      </c>
      <c r="H310" s="1" t="s">
        <v>30</v>
      </c>
      <c r="I310" s="1" t="s">
        <v>31</v>
      </c>
      <c r="J310" s="2">
        <v>1197086</v>
      </c>
      <c r="K310" s="2">
        <v>2799678</v>
      </c>
      <c r="L310" s="2">
        <v>2799678</v>
      </c>
      <c r="M310" s="2">
        <v>2727540.2479999997</v>
      </c>
      <c r="N310" s="5">
        <f t="shared" si="4"/>
        <v>0.9742335540015672</v>
      </c>
      <c r="O310" s="2">
        <v>0</v>
      </c>
      <c r="P310" s="2">
        <v>0</v>
      </c>
    </row>
    <row r="311" spans="1:16" ht="30">
      <c r="A311" s="1" t="s">
        <v>415</v>
      </c>
      <c r="B311" s="1" t="s">
        <v>29</v>
      </c>
      <c r="C311" s="1" t="s">
        <v>8</v>
      </c>
      <c r="D311" s="12" t="s">
        <v>416</v>
      </c>
      <c r="E311" s="12" t="s">
        <v>1249</v>
      </c>
      <c r="F311" s="10" t="s">
        <v>986</v>
      </c>
      <c r="G311" s="1" t="s">
        <v>987</v>
      </c>
      <c r="H311" s="1" t="s">
        <v>30</v>
      </c>
      <c r="I311" s="1" t="s">
        <v>31</v>
      </c>
      <c r="J311" s="2">
        <v>535259</v>
      </c>
      <c r="K311" s="2">
        <v>0</v>
      </c>
      <c r="L311" s="2">
        <v>0</v>
      </c>
      <c r="M311" s="2">
        <v>0</v>
      </c>
      <c r="N311" s="5" t="str">
        <f t="shared" si="4"/>
        <v>-</v>
      </c>
      <c r="O311" s="2">
        <v>0</v>
      </c>
      <c r="P311" s="2">
        <v>0</v>
      </c>
    </row>
    <row r="312" spans="1:16" ht="30">
      <c r="A312" s="1" t="s">
        <v>415</v>
      </c>
      <c r="B312" s="1" t="s">
        <v>35</v>
      </c>
      <c r="C312" s="1" t="s">
        <v>8</v>
      </c>
      <c r="D312" s="12" t="s">
        <v>423</v>
      </c>
      <c r="E312" s="12" t="s">
        <v>1250</v>
      </c>
      <c r="F312" s="10" t="s">
        <v>715</v>
      </c>
      <c r="G312" s="1" t="s">
        <v>716</v>
      </c>
      <c r="H312" s="1" t="s">
        <v>327</v>
      </c>
      <c r="I312" s="1" t="s">
        <v>332</v>
      </c>
      <c r="J312" s="2">
        <v>84929</v>
      </c>
      <c r="K312" s="2">
        <v>19865</v>
      </c>
      <c r="L312" s="2">
        <v>19865</v>
      </c>
      <c r="M312" s="2">
        <v>19864.5</v>
      </c>
      <c r="N312" s="5">
        <f t="shared" si="4"/>
        <v>0.9999748301031965</v>
      </c>
      <c r="O312" s="2">
        <v>0</v>
      </c>
      <c r="P312" s="2">
        <v>0</v>
      </c>
    </row>
    <row r="313" spans="1:16" ht="30">
      <c r="A313" s="1" t="s">
        <v>415</v>
      </c>
      <c r="B313" s="1" t="s">
        <v>35</v>
      </c>
      <c r="C313" s="1" t="s">
        <v>8</v>
      </c>
      <c r="D313" s="12" t="s">
        <v>423</v>
      </c>
      <c r="E313" s="12" t="s">
        <v>1250</v>
      </c>
      <c r="F313" s="10" t="s">
        <v>717</v>
      </c>
      <c r="G313" s="1" t="s">
        <v>718</v>
      </c>
      <c r="H313" s="1" t="s">
        <v>38</v>
      </c>
      <c r="I313" s="1" t="s">
        <v>38</v>
      </c>
      <c r="J313" s="2">
        <v>461026</v>
      </c>
      <c r="K313" s="2">
        <v>646353</v>
      </c>
      <c r="L313" s="2">
        <v>646353</v>
      </c>
      <c r="M313" s="2">
        <v>646345.0360000001</v>
      </c>
      <c r="N313" s="5">
        <f t="shared" si="4"/>
        <v>0.9999876785595488</v>
      </c>
      <c r="O313" s="2">
        <v>0</v>
      </c>
      <c r="P313" s="2">
        <v>0</v>
      </c>
    </row>
    <row r="314" spans="1:16" ht="30">
      <c r="A314" s="1" t="s">
        <v>415</v>
      </c>
      <c r="B314" s="1" t="s">
        <v>35</v>
      </c>
      <c r="C314" s="1" t="s">
        <v>8</v>
      </c>
      <c r="D314" s="12" t="s">
        <v>423</v>
      </c>
      <c r="E314" s="12" t="s">
        <v>1250</v>
      </c>
      <c r="F314" s="10" t="s">
        <v>719</v>
      </c>
      <c r="G314" s="1" t="s">
        <v>720</v>
      </c>
      <c r="H314" s="1" t="s">
        <v>38</v>
      </c>
      <c r="I314" s="1" t="s">
        <v>336</v>
      </c>
      <c r="J314" s="2">
        <v>104400</v>
      </c>
      <c r="K314" s="2">
        <v>243842</v>
      </c>
      <c r="L314" s="2">
        <v>243842</v>
      </c>
      <c r="M314" s="2">
        <v>243139.922</v>
      </c>
      <c r="N314" s="5">
        <f t="shared" si="4"/>
        <v>0.9971207667259947</v>
      </c>
      <c r="O314" s="2">
        <v>0</v>
      </c>
      <c r="P314" s="2">
        <v>0</v>
      </c>
    </row>
    <row r="315" spans="1:16" ht="30">
      <c r="A315" s="1" t="s">
        <v>415</v>
      </c>
      <c r="B315" s="1" t="s">
        <v>39</v>
      </c>
      <c r="C315" s="1" t="s">
        <v>8</v>
      </c>
      <c r="D315" s="12" t="s">
        <v>416</v>
      </c>
      <c r="E315" s="12" t="s">
        <v>1249</v>
      </c>
      <c r="F315" s="10" t="s">
        <v>988</v>
      </c>
      <c r="G315" s="1" t="s">
        <v>989</v>
      </c>
      <c r="H315" s="1" t="s">
        <v>152</v>
      </c>
      <c r="I315" s="1" t="s">
        <v>427</v>
      </c>
      <c r="J315" s="2">
        <v>522000</v>
      </c>
      <c r="K315" s="2">
        <v>0</v>
      </c>
      <c r="L315" s="2">
        <v>0</v>
      </c>
      <c r="M315" s="2">
        <v>0</v>
      </c>
      <c r="N315" s="5" t="str">
        <f t="shared" si="4"/>
        <v>-</v>
      </c>
      <c r="O315" s="2">
        <v>0</v>
      </c>
      <c r="P315" s="2">
        <v>0</v>
      </c>
    </row>
    <row r="316" spans="1:16" ht="30">
      <c r="A316" s="1" t="s">
        <v>415</v>
      </c>
      <c r="B316" s="1" t="s">
        <v>39</v>
      </c>
      <c r="C316" s="1" t="s">
        <v>8</v>
      </c>
      <c r="D316" s="12" t="s">
        <v>423</v>
      </c>
      <c r="E316" s="12" t="s">
        <v>1250</v>
      </c>
      <c r="F316" s="10" t="s">
        <v>786</v>
      </c>
      <c r="G316" s="1" t="s">
        <v>787</v>
      </c>
      <c r="H316" s="1" t="s">
        <v>363</v>
      </c>
      <c r="I316" s="1" t="s">
        <v>364</v>
      </c>
      <c r="J316" s="2">
        <v>168486</v>
      </c>
      <c r="K316" s="2">
        <v>269294</v>
      </c>
      <c r="L316" s="2">
        <v>269294</v>
      </c>
      <c r="M316" s="2">
        <v>262817.065</v>
      </c>
      <c r="N316" s="5">
        <f t="shared" si="4"/>
        <v>0.9759484615327486</v>
      </c>
      <c r="O316" s="2">
        <v>0</v>
      </c>
      <c r="P316" s="2">
        <v>0</v>
      </c>
    </row>
    <row r="317" spans="1:16" ht="30">
      <c r="A317" s="1" t="s">
        <v>415</v>
      </c>
      <c r="B317" s="1" t="s">
        <v>39</v>
      </c>
      <c r="C317" s="1" t="s">
        <v>8</v>
      </c>
      <c r="D317" s="12" t="s">
        <v>416</v>
      </c>
      <c r="E317" s="12" t="s">
        <v>1249</v>
      </c>
      <c r="F317" s="10" t="s">
        <v>721</v>
      </c>
      <c r="G317" s="1" t="s">
        <v>722</v>
      </c>
      <c r="H317" s="1" t="s">
        <v>40</v>
      </c>
      <c r="I317" s="1" t="s">
        <v>41</v>
      </c>
      <c r="J317" s="2">
        <v>886982</v>
      </c>
      <c r="K317" s="2">
        <v>688400</v>
      </c>
      <c r="L317" s="2">
        <v>688400</v>
      </c>
      <c r="M317" s="2">
        <v>684172.628</v>
      </c>
      <c r="N317" s="5">
        <f t="shared" si="4"/>
        <v>0.9938591342242883</v>
      </c>
      <c r="O317" s="2">
        <v>0</v>
      </c>
      <c r="P317" s="2">
        <v>0</v>
      </c>
    </row>
    <row r="318" spans="1:16" ht="90">
      <c r="A318" s="1" t="s">
        <v>415</v>
      </c>
      <c r="B318" s="1" t="s">
        <v>39</v>
      </c>
      <c r="C318" s="1" t="s">
        <v>8</v>
      </c>
      <c r="D318" s="12" t="s">
        <v>423</v>
      </c>
      <c r="E318" s="12" t="s">
        <v>1250</v>
      </c>
      <c r="F318" s="10" t="s">
        <v>723</v>
      </c>
      <c r="G318" s="1" t="s">
        <v>724</v>
      </c>
      <c r="H318" s="1" t="s">
        <v>152</v>
      </c>
      <c r="I318" s="1" t="s">
        <v>725</v>
      </c>
      <c r="J318" s="2">
        <v>1407646</v>
      </c>
      <c r="K318" s="2">
        <v>1747320</v>
      </c>
      <c r="L318" s="2">
        <v>1747320</v>
      </c>
      <c r="M318" s="2">
        <v>1258200.6770000001</v>
      </c>
      <c r="N318" s="5">
        <f t="shared" si="4"/>
        <v>0.720074558180528</v>
      </c>
      <c r="O318" s="2">
        <v>0</v>
      </c>
      <c r="P318" s="2">
        <v>0</v>
      </c>
    </row>
    <row r="319" spans="1:16" ht="30">
      <c r="A319" s="1" t="s">
        <v>415</v>
      </c>
      <c r="B319" s="1" t="s">
        <v>39</v>
      </c>
      <c r="C319" s="1" t="s">
        <v>8</v>
      </c>
      <c r="D319" s="12" t="s">
        <v>423</v>
      </c>
      <c r="E319" s="12" t="s">
        <v>1250</v>
      </c>
      <c r="F319" s="10" t="s">
        <v>726</v>
      </c>
      <c r="G319" s="1" t="s">
        <v>727</v>
      </c>
      <c r="H319" s="1" t="s">
        <v>363</v>
      </c>
      <c r="I319" s="1" t="s">
        <v>728</v>
      </c>
      <c r="J319" s="2">
        <v>1400338</v>
      </c>
      <c r="K319" s="2">
        <v>1491320</v>
      </c>
      <c r="L319" s="2">
        <v>1491320</v>
      </c>
      <c r="M319" s="2">
        <v>909461.035</v>
      </c>
      <c r="N319" s="5">
        <f t="shared" si="4"/>
        <v>0.6098362759166376</v>
      </c>
      <c r="O319" s="2">
        <v>0</v>
      </c>
      <c r="P319" s="2">
        <v>0</v>
      </c>
    </row>
    <row r="320" spans="1:16" ht="105">
      <c r="A320" s="1" t="s">
        <v>415</v>
      </c>
      <c r="B320" s="1" t="s">
        <v>39</v>
      </c>
      <c r="C320" s="1" t="s">
        <v>8</v>
      </c>
      <c r="D320" s="12" t="s">
        <v>423</v>
      </c>
      <c r="E320" s="12" t="s">
        <v>1250</v>
      </c>
      <c r="F320" s="10" t="s">
        <v>729</v>
      </c>
      <c r="G320" s="1" t="s">
        <v>730</v>
      </c>
      <c r="H320" s="1" t="s">
        <v>40</v>
      </c>
      <c r="I320" s="1" t="s">
        <v>731</v>
      </c>
      <c r="J320" s="2">
        <v>977518</v>
      </c>
      <c r="K320" s="2">
        <v>1102320</v>
      </c>
      <c r="L320" s="2">
        <v>1102320</v>
      </c>
      <c r="M320" s="2">
        <v>535320.563</v>
      </c>
      <c r="N320" s="5">
        <f t="shared" si="4"/>
        <v>0.48563081772987876</v>
      </c>
      <c r="O320" s="2">
        <v>0</v>
      </c>
      <c r="P320" s="2">
        <v>0</v>
      </c>
    </row>
    <row r="321" spans="1:16" ht="30">
      <c r="A321" s="1" t="s">
        <v>415</v>
      </c>
      <c r="B321" s="1" t="s">
        <v>42</v>
      </c>
      <c r="C321" s="1" t="s">
        <v>8</v>
      </c>
      <c r="D321" s="12" t="s">
        <v>423</v>
      </c>
      <c r="E321" s="12" t="s">
        <v>1250</v>
      </c>
      <c r="F321" s="10" t="s">
        <v>428</v>
      </c>
      <c r="G321" s="1" t="s">
        <v>990</v>
      </c>
      <c r="H321" s="1" t="s">
        <v>45</v>
      </c>
      <c r="I321" s="1" t="s">
        <v>45</v>
      </c>
      <c r="J321" s="2">
        <v>724037</v>
      </c>
      <c r="K321" s="2">
        <v>352209</v>
      </c>
      <c r="L321" s="2">
        <v>352209</v>
      </c>
      <c r="M321" s="2">
        <v>349272.102</v>
      </c>
      <c r="N321" s="5">
        <f t="shared" si="4"/>
        <v>0.991661490762587</v>
      </c>
      <c r="O321" s="2">
        <v>0</v>
      </c>
      <c r="P321" s="2">
        <v>0</v>
      </c>
    </row>
    <row r="322" spans="1:16" ht="30">
      <c r="A322" s="1" t="s">
        <v>415</v>
      </c>
      <c r="B322" s="1" t="s">
        <v>42</v>
      </c>
      <c r="C322" s="1" t="s">
        <v>8</v>
      </c>
      <c r="D322" s="12" t="s">
        <v>423</v>
      </c>
      <c r="E322" s="12" t="s">
        <v>1250</v>
      </c>
      <c r="F322" s="10" t="s">
        <v>745</v>
      </c>
      <c r="G322" s="1" t="s">
        <v>746</v>
      </c>
      <c r="H322" s="1" t="s">
        <v>10</v>
      </c>
      <c r="I322" s="1" t="s">
        <v>11</v>
      </c>
      <c r="J322" s="2">
        <v>1284288</v>
      </c>
      <c r="K322" s="2">
        <v>1285161</v>
      </c>
      <c r="L322" s="2">
        <v>1285161</v>
      </c>
      <c r="M322" s="2">
        <v>621257.5449999999</v>
      </c>
      <c r="N322" s="5">
        <f t="shared" si="4"/>
        <v>0.4834083394998758</v>
      </c>
      <c r="O322" s="2">
        <v>0</v>
      </c>
      <c r="P322" s="2">
        <v>0</v>
      </c>
    </row>
    <row r="323" spans="1:16" ht="30">
      <c r="A323" s="1" t="s">
        <v>415</v>
      </c>
      <c r="B323" s="1" t="s">
        <v>42</v>
      </c>
      <c r="C323" s="1" t="s">
        <v>8</v>
      </c>
      <c r="D323" s="12" t="s">
        <v>416</v>
      </c>
      <c r="E323" s="12" t="s">
        <v>1249</v>
      </c>
      <c r="F323" s="10" t="s">
        <v>429</v>
      </c>
      <c r="G323" s="1" t="s">
        <v>430</v>
      </c>
      <c r="H323" s="1" t="s">
        <v>167</v>
      </c>
      <c r="I323" s="1" t="s">
        <v>167</v>
      </c>
      <c r="J323" s="2">
        <v>1112015</v>
      </c>
      <c r="K323" s="2">
        <v>1315148</v>
      </c>
      <c r="L323" s="2">
        <v>1315148</v>
      </c>
      <c r="M323" s="2">
        <v>841063.1579999999</v>
      </c>
      <c r="N323" s="5">
        <f t="shared" si="4"/>
        <v>0.6395197787625423</v>
      </c>
      <c r="O323" s="2">
        <v>0</v>
      </c>
      <c r="P323" s="2">
        <v>0</v>
      </c>
    </row>
    <row r="324" spans="1:16" ht="105">
      <c r="A324" s="1" t="s">
        <v>415</v>
      </c>
      <c r="B324" s="1" t="s">
        <v>42</v>
      </c>
      <c r="C324" s="1" t="s">
        <v>8</v>
      </c>
      <c r="D324" s="12" t="s">
        <v>423</v>
      </c>
      <c r="E324" s="12" t="s">
        <v>1250</v>
      </c>
      <c r="F324" s="10" t="s">
        <v>732</v>
      </c>
      <c r="G324" s="1" t="s">
        <v>733</v>
      </c>
      <c r="H324" s="1" t="s">
        <v>165</v>
      </c>
      <c r="I324" s="1" t="s">
        <v>734</v>
      </c>
      <c r="J324" s="2">
        <v>261000</v>
      </c>
      <c r="K324" s="2">
        <v>1050000</v>
      </c>
      <c r="L324" s="2">
        <v>1050000</v>
      </c>
      <c r="M324" s="2">
        <v>526481.805</v>
      </c>
      <c r="N324" s="5">
        <f t="shared" si="4"/>
        <v>0.5014112428571429</v>
      </c>
      <c r="O324" s="2">
        <v>0</v>
      </c>
      <c r="P324" s="2">
        <v>0</v>
      </c>
    </row>
    <row r="325" spans="1:16" ht="30">
      <c r="A325" s="1" t="s">
        <v>415</v>
      </c>
      <c r="B325" s="1" t="s">
        <v>46</v>
      </c>
      <c r="C325" s="1" t="s">
        <v>8</v>
      </c>
      <c r="D325" s="12" t="s">
        <v>416</v>
      </c>
      <c r="E325" s="12" t="s">
        <v>1249</v>
      </c>
      <c r="F325" s="10" t="s">
        <v>431</v>
      </c>
      <c r="G325" s="1" t="s">
        <v>991</v>
      </c>
      <c r="H325" s="1" t="s">
        <v>47</v>
      </c>
      <c r="I325" s="1" t="s">
        <v>48</v>
      </c>
      <c r="J325" s="2">
        <v>19923083</v>
      </c>
      <c r="K325" s="2">
        <v>13023963</v>
      </c>
      <c r="L325" s="2">
        <v>13023963</v>
      </c>
      <c r="M325" s="2">
        <v>3315870.1159999995</v>
      </c>
      <c r="N325" s="5">
        <f aca="true" t="shared" si="5" ref="N325:N388">IF(K325=0,"-",M325/K325)</f>
        <v>0.2545976302297541</v>
      </c>
      <c r="O325" s="2">
        <v>0</v>
      </c>
      <c r="P325" s="2">
        <v>0</v>
      </c>
    </row>
    <row r="326" spans="1:16" ht="45">
      <c r="A326" s="1" t="s">
        <v>415</v>
      </c>
      <c r="B326" s="1" t="s">
        <v>46</v>
      </c>
      <c r="C326" s="1" t="s">
        <v>8</v>
      </c>
      <c r="D326" s="12" t="s">
        <v>423</v>
      </c>
      <c r="E326" s="12" t="s">
        <v>1250</v>
      </c>
      <c r="F326" s="10" t="s">
        <v>735</v>
      </c>
      <c r="G326" s="1" t="s">
        <v>736</v>
      </c>
      <c r="H326" s="1" t="s">
        <v>379</v>
      </c>
      <c r="I326" s="1" t="s">
        <v>434</v>
      </c>
      <c r="J326" s="2">
        <v>401171</v>
      </c>
      <c r="K326" s="2">
        <v>453142</v>
      </c>
      <c r="L326" s="2">
        <v>453142</v>
      </c>
      <c r="M326" s="2">
        <v>306776.67600000004</v>
      </c>
      <c r="N326" s="5">
        <f t="shared" si="5"/>
        <v>0.6769989892792988</v>
      </c>
      <c r="O326" s="2">
        <v>0</v>
      </c>
      <c r="P326" s="2">
        <v>0</v>
      </c>
    </row>
    <row r="327" spans="1:16" ht="30">
      <c r="A327" s="1" t="s">
        <v>415</v>
      </c>
      <c r="B327" s="1" t="s">
        <v>46</v>
      </c>
      <c r="C327" s="1" t="s">
        <v>8</v>
      </c>
      <c r="D327" s="12" t="s">
        <v>423</v>
      </c>
      <c r="E327" s="12" t="s">
        <v>1250</v>
      </c>
      <c r="F327" s="10" t="s">
        <v>432</v>
      </c>
      <c r="G327" s="1" t="s">
        <v>433</v>
      </c>
      <c r="H327" s="1" t="s">
        <v>379</v>
      </c>
      <c r="I327" s="1" t="s">
        <v>434</v>
      </c>
      <c r="J327" s="2">
        <v>1570226</v>
      </c>
      <c r="K327" s="2">
        <v>1272206</v>
      </c>
      <c r="L327" s="2">
        <v>1272206</v>
      </c>
      <c r="M327" s="2">
        <v>892919.8790000001</v>
      </c>
      <c r="N327" s="5">
        <f t="shared" si="5"/>
        <v>0.7018673697498676</v>
      </c>
      <c r="O327" s="2">
        <v>0</v>
      </c>
      <c r="P327" s="2">
        <v>0</v>
      </c>
    </row>
    <row r="328" spans="1:16" ht="30">
      <c r="A328" s="1" t="s">
        <v>415</v>
      </c>
      <c r="B328" s="1" t="s">
        <v>7</v>
      </c>
      <c r="C328" s="1" t="s">
        <v>51</v>
      </c>
      <c r="D328" s="12" t="s">
        <v>423</v>
      </c>
      <c r="E328" s="12" t="s">
        <v>1250</v>
      </c>
      <c r="F328" s="10" t="s">
        <v>436</v>
      </c>
      <c r="G328" s="1" t="s">
        <v>437</v>
      </c>
      <c r="H328" s="1" t="s">
        <v>10</v>
      </c>
      <c r="I328" s="1" t="s">
        <v>11</v>
      </c>
      <c r="J328" s="2">
        <v>230168</v>
      </c>
      <c r="K328" s="2">
        <v>240000</v>
      </c>
      <c r="L328" s="2">
        <v>240000</v>
      </c>
      <c r="M328" s="2">
        <v>240000</v>
      </c>
      <c r="N328" s="5">
        <f t="shared" si="5"/>
        <v>1</v>
      </c>
      <c r="O328" s="2">
        <v>0</v>
      </c>
      <c r="P328" s="2">
        <v>0</v>
      </c>
    </row>
    <row r="329" spans="1:16" ht="30">
      <c r="A329" s="1" t="s">
        <v>415</v>
      </c>
      <c r="B329" s="1" t="s">
        <v>7</v>
      </c>
      <c r="C329" s="1" t="s">
        <v>51</v>
      </c>
      <c r="D329" s="12" t="s">
        <v>423</v>
      </c>
      <c r="E329" s="12" t="s">
        <v>1250</v>
      </c>
      <c r="F329" s="10" t="s">
        <v>438</v>
      </c>
      <c r="G329" s="1" t="s">
        <v>439</v>
      </c>
      <c r="H329" s="1" t="s">
        <v>10</v>
      </c>
      <c r="I329" s="1" t="s">
        <v>11</v>
      </c>
      <c r="J329" s="2">
        <v>93249</v>
      </c>
      <c r="K329" s="2">
        <v>100105</v>
      </c>
      <c r="L329" s="2">
        <v>100105</v>
      </c>
      <c r="M329" s="2">
        <v>93181.25</v>
      </c>
      <c r="N329" s="5">
        <f t="shared" si="5"/>
        <v>0.9308351231207233</v>
      </c>
      <c r="O329" s="2">
        <v>0</v>
      </c>
      <c r="P329" s="2">
        <v>0</v>
      </c>
    </row>
    <row r="330" spans="1:16" ht="30">
      <c r="A330" s="1" t="s">
        <v>415</v>
      </c>
      <c r="B330" s="1" t="s">
        <v>7</v>
      </c>
      <c r="C330" s="1" t="s">
        <v>51</v>
      </c>
      <c r="D330" s="12" t="s">
        <v>426</v>
      </c>
      <c r="E330" s="12" t="s">
        <v>1252</v>
      </c>
      <c r="F330" s="10" t="s">
        <v>440</v>
      </c>
      <c r="G330" s="1" t="s">
        <v>441</v>
      </c>
      <c r="H330" s="1" t="s">
        <v>10</v>
      </c>
      <c r="I330" s="1" t="s">
        <v>11</v>
      </c>
      <c r="J330" s="2">
        <v>190008</v>
      </c>
      <c r="K330" s="2">
        <v>193012</v>
      </c>
      <c r="L330" s="2">
        <v>193012</v>
      </c>
      <c r="M330" s="2">
        <v>164974.945</v>
      </c>
      <c r="N330" s="5">
        <f t="shared" si="5"/>
        <v>0.8547393167264212</v>
      </c>
      <c r="O330" s="2">
        <v>0</v>
      </c>
      <c r="P330" s="2">
        <v>0</v>
      </c>
    </row>
    <row r="331" spans="1:16" ht="30">
      <c r="A331" s="1" t="s">
        <v>415</v>
      </c>
      <c r="B331" s="1" t="s">
        <v>7</v>
      </c>
      <c r="C331" s="1" t="s">
        <v>51</v>
      </c>
      <c r="D331" s="12" t="s">
        <v>416</v>
      </c>
      <c r="E331" s="12" t="s">
        <v>1249</v>
      </c>
      <c r="F331" s="10" t="s">
        <v>442</v>
      </c>
      <c r="G331" s="1" t="s">
        <v>443</v>
      </c>
      <c r="H331" s="1" t="s">
        <v>10</v>
      </c>
      <c r="I331" s="1" t="s">
        <v>11</v>
      </c>
      <c r="J331" s="2">
        <v>274682</v>
      </c>
      <c r="K331" s="2">
        <v>276840</v>
      </c>
      <c r="L331" s="2">
        <v>276840</v>
      </c>
      <c r="M331" s="2">
        <v>181009.596</v>
      </c>
      <c r="N331" s="5">
        <f t="shared" si="5"/>
        <v>0.6538419159081057</v>
      </c>
      <c r="O331" s="2">
        <v>0</v>
      </c>
      <c r="P331" s="2">
        <v>0</v>
      </c>
    </row>
    <row r="332" spans="1:16" ht="30">
      <c r="A332" s="1" t="s">
        <v>415</v>
      </c>
      <c r="B332" s="1" t="s">
        <v>7</v>
      </c>
      <c r="C332" s="1" t="s">
        <v>51</v>
      </c>
      <c r="D332" s="12" t="s">
        <v>416</v>
      </c>
      <c r="E332" s="12" t="s">
        <v>1249</v>
      </c>
      <c r="F332" s="10" t="s">
        <v>444</v>
      </c>
      <c r="G332" s="1" t="s">
        <v>992</v>
      </c>
      <c r="H332" s="1" t="s">
        <v>10</v>
      </c>
      <c r="I332" s="1" t="s">
        <v>11</v>
      </c>
      <c r="J332" s="2">
        <v>313178</v>
      </c>
      <c r="K332" s="2">
        <v>317000</v>
      </c>
      <c r="L332" s="2">
        <v>317000</v>
      </c>
      <c r="M332" s="2">
        <v>0</v>
      </c>
      <c r="N332" s="5">
        <f t="shared" si="5"/>
        <v>0</v>
      </c>
      <c r="O332" s="2">
        <v>0</v>
      </c>
      <c r="P332" s="2">
        <v>0</v>
      </c>
    </row>
    <row r="333" spans="1:16" ht="30">
      <c r="A333" s="1" t="s">
        <v>415</v>
      </c>
      <c r="B333" s="1" t="s">
        <v>7</v>
      </c>
      <c r="C333" s="1" t="s">
        <v>8</v>
      </c>
      <c r="D333" s="12" t="s">
        <v>423</v>
      </c>
      <c r="E333" s="12" t="s">
        <v>1250</v>
      </c>
      <c r="F333" s="10" t="s">
        <v>685</v>
      </c>
      <c r="G333" s="1" t="s">
        <v>686</v>
      </c>
      <c r="H333" s="1" t="s">
        <v>993</v>
      </c>
      <c r="I333" s="1" t="s">
        <v>994</v>
      </c>
      <c r="J333" s="2">
        <v>330113</v>
      </c>
      <c r="K333" s="2">
        <v>213200</v>
      </c>
      <c r="L333" s="2">
        <v>213200</v>
      </c>
      <c r="M333" s="2">
        <v>211981.284</v>
      </c>
      <c r="N333" s="5">
        <f t="shared" si="5"/>
        <v>0.9942836960600376</v>
      </c>
      <c r="O333" s="2">
        <v>0</v>
      </c>
      <c r="P333" s="2">
        <v>0</v>
      </c>
    </row>
    <row r="334" spans="1:16" ht="30">
      <c r="A334" s="1" t="s">
        <v>415</v>
      </c>
      <c r="B334" s="1" t="s">
        <v>7</v>
      </c>
      <c r="C334" s="1" t="s">
        <v>8</v>
      </c>
      <c r="D334" s="12" t="s">
        <v>14</v>
      </c>
      <c r="E334" s="12" t="s">
        <v>14</v>
      </c>
      <c r="F334" s="10" t="s">
        <v>1396</v>
      </c>
      <c r="G334" s="1" t="s">
        <v>9</v>
      </c>
      <c r="H334" s="1" t="s">
        <v>14</v>
      </c>
      <c r="I334" s="1" t="s">
        <v>14</v>
      </c>
      <c r="J334" s="2">
        <v>532878</v>
      </c>
      <c r="K334" s="2">
        <v>0</v>
      </c>
      <c r="L334" s="2">
        <v>0</v>
      </c>
      <c r="M334" s="2">
        <v>0</v>
      </c>
      <c r="N334" s="5" t="str">
        <f t="shared" si="5"/>
        <v>-</v>
      </c>
      <c r="O334" s="2">
        <v>0</v>
      </c>
      <c r="P334" s="2">
        <v>0</v>
      </c>
    </row>
    <row r="335" spans="1:16" ht="30">
      <c r="A335" s="1" t="s">
        <v>995</v>
      </c>
      <c r="B335" s="1" t="s">
        <v>7</v>
      </c>
      <c r="C335" s="1" t="s">
        <v>8</v>
      </c>
      <c r="D335" s="12" t="s">
        <v>14</v>
      </c>
      <c r="E335" s="12" t="s">
        <v>14</v>
      </c>
      <c r="F335" s="10" t="s">
        <v>1397</v>
      </c>
      <c r="G335" s="1" t="s">
        <v>9</v>
      </c>
      <c r="H335" s="1" t="s">
        <v>14</v>
      </c>
      <c r="I335" s="1" t="s">
        <v>14</v>
      </c>
      <c r="J335" s="2">
        <v>451044</v>
      </c>
      <c r="K335" s="2">
        <v>0</v>
      </c>
      <c r="L335" s="2">
        <v>0</v>
      </c>
      <c r="M335" s="2">
        <v>0</v>
      </c>
      <c r="N335" s="5" t="str">
        <f t="shared" si="5"/>
        <v>-</v>
      </c>
      <c r="O335" s="2">
        <v>0</v>
      </c>
      <c r="P335" s="2">
        <v>0</v>
      </c>
    </row>
    <row r="336" spans="1:16" ht="30">
      <c r="A336" s="1" t="s">
        <v>445</v>
      </c>
      <c r="B336" s="1" t="s">
        <v>7</v>
      </c>
      <c r="C336" s="1" t="s">
        <v>8</v>
      </c>
      <c r="D336" s="12" t="s">
        <v>14</v>
      </c>
      <c r="E336" s="12" t="s">
        <v>14</v>
      </c>
      <c r="F336" s="10" t="s">
        <v>1398</v>
      </c>
      <c r="G336" s="1" t="s">
        <v>9</v>
      </c>
      <c r="H336" s="1" t="s">
        <v>14</v>
      </c>
      <c r="I336" s="1" t="s">
        <v>14</v>
      </c>
      <c r="J336" s="2">
        <v>175898</v>
      </c>
      <c r="K336" s="2">
        <v>0</v>
      </c>
      <c r="L336" s="2">
        <v>0</v>
      </c>
      <c r="M336" s="2">
        <v>0</v>
      </c>
      <c r="N336" s="5" t="str">
        <f t="shared" si="5"/>
        <v>-</v>
      </c>
      <c r="O336" s="2">
        <v>0</v>
      </c>
      <c r="P336" s="2">
        <v>0</v>
      </c>
    </row>
    <row r="337" spans="1:16" ht="15">
      <c r="A337" s="1" t="s">
        <v>446</v>
      </c>
      <c r="B337" s="1" t="s">
        <v>14</v>
      </c>
      <c r="C337" s="1" t="s">
        <v>8</v>
      </c>
      <c r="D337" s="12" t="s">
        <v>14</v>
      </c>
      <c r="E337" s="12" t="s">
        <v>14</v>
      </c>
      <c r="F337" s="10" t="s">
        <v>15</v>
      </c>
      <c r="G337" s="1" t="s">
        <v>856</v>
      </c>
      <c r="H337" s="1" t="s">
        <v>14</v>
      </c>
      <c r="I337" s="1" t="s">
        <v>14</v>
      </c>
      <c r="J337" s="2">
        <v>0</v>
      </c>
      <c r="K337" s="2">
        <v>65259503</v>
      </c>
      <c r="L337" s="2">
        <v>0</v>
      </c>
      <c r="M337" s="2">
        <v>0</v>
      </c>
      <c r="N337" s="5">
        <f t="shared" si="5"/>
        <v>0</v>
      </c>
      <c r="O337" s="2">
        <v>0</v>
      </c>
      <c r="P337" s="2">
        <v>0</v>
      </c>
    </row>
    <row r="338" spans="1:16" ht="45">
      <c r="A338" s="1" t="s">
        <v>446</v>
      </c>
      <c r="B338" s="1" t="s">
        <v>50</v>
      </c>
      <c r="C338" s="1" t="s">
        <v>8</v>
      </c>
      <c r="D338" s="12" t="s">
        <v>447</v>
      </c>
      <c r="E338" s="12" t="s">
        <v>1253</v>
      </c>
      <c r="F338" s="10" t="s">
        <v>788</v>
      </c>
      <c r="G338" s="1" t="s">
        <v>789</v>
      </c>
      <c r="H338" s="1" t="s">
        <v>183</v>
      </c>
      <c r="I338" s="1" t="s">
        <v>184</v>
      </c>
      <c r="J338" s="2">
        <v>0</v>
      </c>
      <c r="K338" s="2">
        <v>167901</v>
      </c>
      <c r="L338" s="2">
        <v>167901</v>
      </c>
      <c r="M338" s="2">
        <v>80150</v>
      </c>
      <c r="N338" s="5">
        <f t="shared" si="5"/>
        <v>0.47736463749471414</v>
      </c>
      <c r="O338" s="2">
        <v>0</v>
      </c>
      <c r="P338" s="2">
        <v>0</v>
      </c>
    </row>
    <row r="339" spans="1:16" ht="30">
      <c r="A339" s="1" t="s">
        <v>446</v>
      </c>
      <c r="B339" s="1" t="s">
        <v>68</v>
      </c>
      <c r="C339" s="1" t="s">
        <v>8</v>
      </c>
      <c r="D339" s="12" t="s">
        <v>450</v>
      </c>
      <c r="E339" s="12" t="s">
        <v>450</v>
      </c>
      <c r="F339" s="10" t="s">
        <v>451</v>
      </c>
      <c r="G339" s="1" t="s">
        <v>996</v>
      </c>
      <c r="H339" s="1" t="s">
        <v>205</v>
      </c>
      <c r="I339" s="1" t="s">
        <v>449</v>
      </c>
      <c r="J339" s="2">
        <v>1010276</v>
      </c>
      <c r="K339" s="2">
        <v>1167069</v>
      </c>
      <c r="L339" s="2">
        <v>1167069</v>
      </c>
      <c r="M339" s="2">
        <v>1026055.0530000001</v>
      </c>
      <c r="N339" s="5">
        <f t="shared" si="5"/>
        <v>0.8791725707734505</v>
      </c>
      <c r="O339" s="2">
        <v>0</v>
      </c>
      <c r="P339" s="2">
        <v>0</v>
      </c>
    </row>
    <row r="340" spans="1:16" ht="30">
      <c r="A340" s="1" t="s">
        <v>446</v>
      </c>
      <c r="B340" s="1" t="s">
        <v>68</v>
      </c>
      <c r="C340" s="1" t="s">
        <v>8</v>
      </c>
      <c r="D340" s="12" t="s">
        <v>450</v>
      </c>
      <c r="E340" s="12" t="s">
        <v>450</v>
      </c>
      <c r="F340" s="10" t="s">
        <v>687</v>
      </c>
      <c r="G340" s="1" t="s">
        <v>688</v>
      </c>
      <c r="H340" s="1" t="s">
        <v>205</v>
      </c>
      <c r="I340" s="1" t="s">
        <v>206</v>
      </c>
      <c r="J340" s="2">
        <v>683918</v>
      </c>
      <c r="K340" s="2">
        <v>633587</v>
      </c>
      <c r="L340" s="2">
        <v>633587</v>
      </c>
      <c r="M340" s="2">
        <v>250999.228</v>
      </c>
      <c r="N340" s="5">
        <f t="shared" si="5"/>
        <v>0.39615589966334536</v>
      </c>
      <c r="O340" s="2">
        <v>0</v>
      </c>
      <c r="P340" s="2">
        <v>0</v>
      </c>
    </row>
    <row r="341" spans="1:16" ht="45">
      <c r="A341" s="1" t="s">
        <v>446</v>
      </c>
      <c r="B341" s="1" t="s">
        <v>21</v>
      </c>
      <c r="C341" s="1" t="s">
        <v>8</v>
      </c>
      <c r="D341" s="12" t="s">
        <v>447</v>
      </c>
      <c r="E341" s="12" t="s">
        <v>1253</v>
      </c>
      <c r="F341" s="10" t="s">
        <v>544</v>
      </c>
      <c r="G341" s="1" t="s">
        <v>545</v>
      </c>
      <c r="H341" s="1" t="s">
        <v>452</v>
      </c>
      <c r="I341" s="1" t="s">
        <v>546</v>
      </c>
      <c r="J341" s="2">
        <v>0</v>
      </c>
      <c r="K341" s="2">
        <v>86007</v>
      </c>
      <c r="L341" s="2">
        <v>86007</v>
      </c>
      <c r="M341" s="2">
        <v>80440</v>
      </c>
      <c r="N341" s="5">
        <f t="shared" si="5"/>
        <v>0.9352727103607846</v>
      </c>
      <c r="O341" s="2">
        <v>0</v>
      </c>
      <c r="P341" s="2">
        <v>0</v>
      </c>
    </row>
    <row r="342" spans="1:16" ht="45">
      <c r="A342" s="1" t="s">
        <v>446</v>
      </c>
      <c r="B342" s="1" t="s">
        <v>21</v>
      </c>
      <c r="C342" s="1" t="s">
        <v>8</v>
      </c>
      <c r="D342" s="12" t="s">
        <v>447</v>
      </c>
      <c r="E342" s="12" t="s">
        <v>1253</v>
      </c>
      <c r="F342" s="10" t="s">
        <v>1336</v>
      </c>
      <c r="G342" s="1" t="s">
        <v>1337</v>
      </c>
      <c r="H342" s="1" t="s">
        <v>10</v>
      </c>
      <c r="I342" s="1" t="s">
        <v>11</v>
      </c>
      <c r="J342" s="2">
        <v>0</v>
      </c>
      <c r="K342" s="2">
        <v>421572</v>
      </c>
      <c r="L342" s="2">
        <v>421572</v>
      </c>
      <c r="M342" s="2">
        <v>0</v>
      </c>
      <c r="N342" s="5">
        <f t="shared" si="5"/>
        <v>0</v>
      </c>
      <c r="O342" s="2">
        <v>0</v>
      </c>
      <c r="P342" s="2">
        <v>0</v>
      </c>
    </row>
    <row r="343" spans="1:16" ht="45">
      <c r="A343" s="1" t="s">
        <v>446</v>
      </c>
      <c r="B343" s="1" t="s">
        <v>21</v>
      </c>
      <c r="C343" s="1" t="s">
        <v>8</v>
      </c>
      <c r="D343" s="12" t="s">
        <v>447</v>
      </c>
      <c r="E343" s="12" t="s">
        <v>1253</v>
      </c>
      <c r="F343" s="10" t="s">
        <v>1338</v>
      </c>
      <c r="G343" s="1" t="s">
        <v>1339</v>
      </c>
      <c r="H343" s="1" t="s">
        <v>452</v>
      </c>
      <c r="I343" s="1" t="s">
        <v>1340</v>
      </c>
      <c r="J343" s="2">
        <v>0</v>
      </c>
      <c r="K343" s="2">
        <v>567463</v>
      </c>
      <c r="L343" s="2">
        <v>567463</v>
      </c>
      <c r="M343" s="2">
        <v>0</v>
      </c>
      <c r="N343" s="5">
        <f t="shared" si="5"/>
        <v>0</v>
      </c>
      <c r="O343" s="2">
        <v>0</v>
      </c>
      <c r="P343" s="2">
        <v>0</v>
      </c>
    </row>
    <row r="344" spans="1:16" ht="30">
      <c r="A344" s="1" t="s">
        <v>446</v>
      </c>
      <c r="B344" s="1" t="s">
        <v>81</v>
      </c>
      <c r="C344" s="1" t="s">
        <v>8</v>
      </c>
      <c r="D344" s="12" t="s">
        <v>450</v>
      </c>
      <c r="E344" s="12" t="s">
        <v>450</v>
      </c>
      <c r="F344" s="10" t="s">
        <v>453</v>
      </c>
      <c r="G344" s="1" t="s">
        <v>997</v>
      </c>
      <c r="H344" s="1" t="s">
        <v>219</v>
      </c>
      <c r="I344" s="1" t="s">
        <v>220</v>
      </c>
      <c r="J344" s="2">
        <v>1468911</v>
      </c>
      <c r="K344" s="2">
        <v>1640062</v>
      </c>
      <c r="L344" s="2">
        <v>1640062</v>
      </c>
      <c r="M344" s="2">
        <v>138027.059</v>
      </c>
      <c r="N344" s="5">
        <f t="shared" si="5"/>
        <v>0.08415965920800555</v>
      </c>
      <c r="O344" s="2">
        <v>0</v>
      </c>
      <c r="P344" s="2">
        <v>0</v>
      </c>
    </row>
    <row r="345" spans="1:16" ht="45">
      <c r="A345" s="1" t="s">
        <v>446</v>
      </c>
      <c r="B345" s="1" t="s">
        <v>81</v>
      </c>
      <c r="C345" s="1" t="s">
        <v>8</v>
      </c>
      <c r="D345" s="12" t="s">
        <v>447</v>
      </c>
      <c r="E345" s="12" t="s">
        <v>1253</v>
      </c>
      <c r="F345" s="10" t="s">
        <v>547</v>
      </c>
      <c r="G345" s="1" t="s">
        <v>548</v>
      </c>
      <c r="H345" s="1" t="s">
        <v>216</v>
      </c>
      <c r="I345" s="1" t="s">
        <v>217</v>
      </c>
      <c r="J345" s="2">
        <v>0</v>
      </c>
      <c r="K345" s="2">
        <v>131100</v>
      </c>
      <c r="L345" s="2">
        <v>131100</v>
      </c>
      <c r="M345" s="2">
        <v>0</v>
      </c>
      <c r="N345" s="5">
        <f t="shared" si="5"/>
        <v>0</v>
      </c>
      <c r="O345" s="2">
        <v>0</v>
      </c>
      <c r="P345" s="2">
        <v>0</v>
      </c>
    </row>
    <row r="346" spans="1:16" ht="45">
      <c r="A346" s="1" t="s">
        <v>446</v>
      </c>
      <c r="B346" s="1" t="s">
        <v>81</v>
      </c>
      <c r="C346" s="1" t="s">
        <v>8</v>
      </c>
      <c r="D346" s="12" t="s">
        <v>447</v>
      </c>
      <c r="E346" s="12" t="s">
        <v>1253</v>
      </c>
      <c r="F346" s="10" t="s">
        <v>549</v>
      </c>
      <c r="G346" s="1" t="s">
        <v>550</v>
      </c>
      <c r="H346" s="1" t="s">
        <v>216</v>
      </c>
      <c r="I346" s="1" t="s">
        <v>224</v>
      </c>
      <c r="J346" s="2">
        <v>0</v>
      </c>
      <c r="K346" s="2">
        <v>95605</v>
      </c>
      <c r="L346" s="2">
        <v>95605</v>
      </c>
      <c r="M346" s="2">
        <v>0</v>
      </c>
      <c r="N346" s="5">
        <f t="shared" si="5"/>
        <v>0</v>
      </c>
      <c r="O346" s="2">
        <v>0</v>
      </c>
      <c r="P346" s="2">
        <v>0</v>
      </c>
    </row>
    <row r="347" spans="1:16" ht="45">
      <c r="A347" s="1" t="s">
        <v>446</v>
      </c>
      <c r="B347" s="1" t="s">
        <v>81</v>
      </c>
      <c r="C347" s="1" t="s">
        <v>8</v>
      </c>
      <c r="D347" s="12" t="s">
        <v>447</v>
      </c>
      <c r="E347" s="12" t="s">
        <v>1253</v>
      </c>
      <c r="F347" s="10" t="s">
        <v>641</v>
      </c>
      <c r="G347" s="1" t="s">
        <v>642</v>
      </c>
      <c r="H347" s="1" t="s">
        <v>10</v>
      </c>
      <c r="I347" s="1" t="s">
        <v>11</v>
      </c>
      <c r="J347" s="2">
        <v>1359147</v>
      </c>
      <c r="K347" s="2">
        <v>3207804</v>
      </c>
      <c r="L347" s="2">
        <v>3207804</v>
      </c>
      <c r="M347" s="2">
        <v>650849.4609999999</v>
      </c>
      <c r="N347" s="5">
        <f t="shared" si="5"/>
        <v>0.20289564480872269</v>
      </c>
      <c r="O347" s="2">
        <v>0</v>
      </c>
      <c r="P347" s="2">
        <v>0</v>
      </c>
    </row>
    <row r="348" spans="1:16" ht="45">
      <c r="A348" s="1" t="s">
        <v>446</v>
      </c>
      <c r="B348" s="1" t="s">
        <v>81</v>
      </c>
      <c r="C348" s="1" t="s">
        <v>8</v>
      </c>
      <c r="D348" s="12" t="s">
        <v>447</v>
      </c>
      <c r="E348" s="12" t="s">
        <v>1253</v>
      </c>
      <c r="F348" s="10" t="s">
        <v>998</v>
      </c>
      <c r="G348" s="1" t="s">
        <v>999</v>
      </c>
      <c r="H348" s="1" t="s">
        <v>216</v>
      </c>
      <c r="I348" s="1" t="s">
        <v>11</v>
      </c>
      <c r="J348" s="2">
        <v>275616</v>
      </c>
      <c r="K348" s="2">
        <v>0</v>
      </c>
      <c r="L348" s="2">
        <v>0</v>
      </c>
      <c r="M348" s="2">
        <v>0</v>
      </c>
      <c r="N348" s="5" t="str">
        <f t="shared" si="5"/>
        <v>-</v>
      </c>
      <c r="O348" s="2">
        <v>0</v>
      </c>
      <c r="P348" s="2">
        <v>0</v>
      </c>
    </row>
    <row r="349" spans="1:16" ht="45">
      <c r="A349" s="1" t="s">
        <v>446</v>
      </c>
      <c r="B349" s="1" t="s">
        <v>81</v>
      </c>
      <c r="C349" s="1" t="s">
        <v>8</v>
      </c>
      <c r="D349" s="12" t="s">
        <v>447</v>
      </c>
      <c r="E349" s="12" t="s">
        <v>1253</v>
      </c>
      <c r="F349" s="10" t="s">
        <v>1000</v>
      </c>
      <c r="G349" s="1" t="s">
        <v>1001</v>
      </c>
      <c r="H349" s="1" t="s">
        <v>219</v>
      </c>
      <c r="I349" s="1" t="s">
        <v>225</v>
      </c>
      <c r="J349" s="2">
        <v>0</v>
      </c>
      <c r="K349" s="2">
        <v>393308</v>
      </c>
      <c r="L349" s="2">
        <v>393308</v>
      </c>
      <c r="M349" s="2">
        <v>0</v>
      </c>
      <c r="N349" s="5">
        <f t="shared" si="5"/>
        <v>0</v>
      </c>
      <c r="O349" s="2">
        <v>0</v>
      </c>
      <c r="P349" s="2">
        <v>0</v>
      </c>
    </row>
    <row r="350" spans="1:16" ht="45">
      <c r="A350" s="1" t="s">
        <v>446</v>
      </c>
      <c r="B350" s="1" t="s">
        <v>81</v>
      </c>
      <c r="C350" s="1" t="s">
        <v>8</v>
      </c>
      <c r="D350" s="12" t="s">
        <v>447</v>
      </c>
      <c r="E350" s="12" t="s">
        <v>1253</v>
      </c>
      <c r="F350" s="10" t="s">
        <v>1002</v>
      </c>
      <c r="G350" s="1" t="s">
        <v>1003</v>
      </c>
      <c r="H350" s="1" t="s">
        <v>219</v>
      </c>
      <c r="I350" s="1" t="s">
        <v>225</v>
      </c>
      <c r="J350" s="2">
        <v>0</v>
      </c>
      <c r="K350" s="2">
        <v>348725</v>
      </c>
      <c r="L350" s="2">
        <v>348725</v>
      </c>
      <c r="M350" s="2">
        <v>0</v>
      </c>
      <c r="N350" s="5">
        <f t="shared" si="5"/>
        <v>0</v>
      </c>
      <c r="O350" s="2">
        <v>0</v>
      </c>
      <c r="P350" s="2">
        <v>0</v>
      </c>
    </row>
    <row r="351" spans="1:16" ht="45">
      <c r="A351" s="1" t="s">
        <v>446</v>
      </c>
      <c r="B351" s="1" t="s">
        <v>81</v>
      </c>
      <c r="C351" s="1" t="s">
        <v>8</v>
      </c>
      <c r="D351" s="12" t="s">
        <v>447</v>
      </c>
      <c r="E351" s="12" t="s">
        <v>1253</v>
      </c>
      <c r="F351" s="10" t="s">
        <v>1004</v>
      </c>
      <c r="G351" s="1" t="s">
        <v>1005</v>
      </c>
      <c r="H351" s="1" t="s">
        <v>219</v>
      </c>
      <c r="I351" s="1" t="s">
        <v>220</v>
      </c>
      <c r="J351" s="2">
        <v>0</v>
      </c>
      <c r="K351" s="2">
        <v>301780</v>
      </c>
      <c r="L351" s="2">
        <v>301780</v>
      </c>
      <c r="M351" s="2">
        <v>0</v>
      </c>
      <c r="N351" s="5">
        <f t="shared" si="5"/>
        <v>0</v>
      </c>
      <c r="O351" s="2">
        <v>0</v>
      </c>
      <c r="P351" s="2">
        <v>0</v>
      </c>
    </row>
    <row r="352" spans="1:16" ht="45">
      <c r="A352" s="1" t="s">
        <v>446</v>
      </c>
      <c r="B352" s="1" t="s">
        <v>81</v>
      </c>
      <c r="C352" s="1" t="s">
        <v>8</v>
      </c>
      <c r="D352" s="12" t="s">
        <v>447</v>
      </c>
      <c r="E352" s="12" t="s">
        <v>1253</v>
      </c>
      <c r="F352" s="10" t="s">
        <v>1006</v>
      </c>
      <c r="G352" s="1" t="s">
        <v>1007</v>
      </c>
      <c r="H352" s="1" t="s">
        <v>83</v>
      </c>
      <c r="I352" s="1" t="s">
        <v>1008</v>
      </c>
      <c r="J352" s="2">
        <v>0</v>
      </c>
      <c r="K352" s="2">
        <v>781062</v>
      </c>
      <c r="L352" s="2">
        <v>781062</v>
      </c>
      <c r="M352" s="2">
        <v>292266.975</v>
      </c>
      <c r="N352" s="5">
        <f t="shared" si="5"/>
        <v>0.374191773508377</v>
      </c>
      <c r="O352" s="2">
        <v>0</v>
      </c>
      <c r="P352" s="2">
        <v>0</v>
      </c>
    </row>
    <row r="353" spans="1:16" ht="45">
      <c r="A353" s="1" t="s">
        <v>446</v>
      </c>
      <c r="B353" s="1" t="s">
        <v>81</v>
      </c>
      <c r="C353" s="1" t="s">
        <v>8</v>
      </c>
      <c r="D353" s="12" t="s">
        <v>447</v>
      </c>
      <c r="E353" s="12" t="s">
        <v>1253</v>
      </c>
      <c r="F353" s="10" t="s">
        <v>1009</v>
      </c>
      <c r="G353" s="1" t="s">
        <v>1010</v>
      </c>
      <c r="H353" s="1" t="s">
        <v>83</v>
      </c>
      <c r="I353" s="1" t="s">
        <v>1008</v>
      </c>
      <c r="J353" s="2">
        <v>0</v>
      </c>
      <c r="K353" s="2">
        <v>228425</v>
      </c>
      <c r="L353" s="2">
        <v>228425</v>
      </c>
      <c r="M353" s="2">
        <v>110391.816</v>
      </c>
      <c r="N353" s="5">
        <f t="shared" si="5"/>
        <v>0.483273792273175</v>
      </c>
      <c r="O353" s="2">
        <v>0</v>
      </c>
      <c r="P353" s="2">
        <v>0</v>
      </c>
    </row>
    <row r="354" spans="1:16" ht="45">
      <c r="A354" s="1" t="s">
        <v>446</v>
      </c>
      <c r="B354" s="1" t="s">
        <v>81</v>
      </c>
      <c r="C354" s="1" t="s">
        <v>8</v>
      </c>
      <c r="D354" s="12" t="s">
        <v>447</v>
      </c>
      <c r="E354" s="12" t="s">
        <v>1253</v>
      </c>
      <c r="F354" s="10" t="s">
        <v>1011</v>
      </c>
      <c r="G354" s="1" t="s">
        <v>1012</v>
      </c>
      <c r="H354" s="1" t="s">
        <v>83</v>
      </c>
      <c r="I354" s="1" t="s">
        <v>1008</v>
      </c>
      <c r="J354" s="2">
        <v>0</v>
      </c>
      <c r="K354" s="2">
        <v>228425</v>
      </c>
      <c r="L354" s="2">
        <v>228425</v>
      </c>
      <c r="M354" s="2">
        <v>0</v>
      </c>
      <c r="N354" s="5">
        <f t="shared" si="5"/>
        <v>0</v>
      </c>
      <c r="O354" s="2">
        <v>0</v>
      </c>
      <c r="P354" s="2">
        <v>0</v>
      </c>
    </row>
    <row r="355" spans="1:16" ht="15">
      <c r="A355" s="1" t="s">
        <v>446</v>
      </c>
      <c r="B355" s="1" t="s">
        <v>24</v>
      </c>
      <c r="C355" s="1" t="s">
        <v>8</v>
      </c>
      <c r="D355" s="12" t="s">
        <v>14</v>
      </c>
      <c r="E355" s="12" t="s">
        <v>14</v>
      </c>
      <c r="F355" s="10" t="s">
        <v>1013</v>
      </c>
      <c r="G355" s="1" t="s">
        <v>1014</v>
      </c>
      <c r="H355" s="1" t="s">
        <v>230</v>
      </c>
      <c r="I355" s="1" t="s">
        <v>231</v>
      </c>
      <c r="J355" s="2">
        <v>63965</v>
      </c>
      <c r="K355" s="2">
        <v>270728</v>
      </c>
      <c r="L355" s="2">
        <v>270728</v>
      </c>
      <c r="M355" s="2">
        <v>0</v>
      </c>
      <c r="N355" s="5">
        <f t="shared" si="5"/>
        <v>0</v>
      </c>
      <c r="O355" s="2">
        <v>0</v>
      </c>
      <c r="P355" s="2">
        <v>0</v>
      </c>
    </row>
    <row r="356" spans="1:16" ht="30">
      <c r="A356" s="1" t="s">
        <v>446</v>
      </c>
      <c r="B356" s="1" t="s">
        <v>24</v>
      </c>
      <c r="C356" s="1" t="s">
        <v>8</v>
      </c>
      <c r="D356" s="12" t="s">
        <v>450</v>
      </c>
      <c r="E356" s="12" t="s">
        <v>450</v>
      </c>
      <c r="F356" s="10" t="s">
        <v>1015</v>
      </c>
      <c r="G356" s="1" t="s">
        <v>1016</v>
      </c>
      <c r="H356" s="1" t="s">
        <v>230</v>
      </c>
      <c r="I356" s="1" t="s">
        <v>231</v>
      </c>
      <c r="J356" s="2">
        <v>320632</v>
      </c>
      <c r="K356" s="2">
        <v>513609</v>
      </c>
      <c r="L356" s="2">
        <v>513609</v>
      </c>
      <c r="M356" s="2">
        <v>0</v>
      </c>
      <c r="N356" s="5">
        <f t="shared" si="5"/>
        <v>0</v>
      </c>
      <c r="O356" s="2">
        <v>0</v>
      </c>
      <c r="P356" s="2">
        <v>0</v>
      </c>
    </row>
    <row r="357" spans="1:16" ht="45">
      <c r="A357" s="1" t="s">
        <v>446</v>
      </c>
      <c r="B357" s="1" t="s">
        <v>24</v>
      </c>
      <c r="C357" s="1" t="s">
        <v>8</v>
      </c>
      <c r="D357" s="12" t="s">
        <v>447</v>
      </c>
      <c r="E357" s="12" t="s">
        <v>1253</v>
      </c>
      <c r="F357" s="10" t="s">
        <v>1341</v>
      </c>
      <c r="G357" s="1" t="s">
        <v>1342</v>
      </c>
      <c r="H357" s="1" t="s">
        <v>1343</v>
      </c>
      <c r="I357" s="1" t="s">
        <v>1344</v>
      </c>
      <c r="J357" s="2">
        <v>0</v>
      </c>
      <c r="K357" s="2">
        <v>3721</v>
      </c>
      <c r="L357" s="2">
        <v>3721</v>
      </c>
      <c r="M357" s="2">
        <v>3720.178</v>
      </c>
      <c r="N357" s="5">
        <f t="shared" si="5"/>
        <v>0.9997790916420317</v>
      </c>
      <c r="O357" s="2">
        <v>0</v>
      </c>
      <c r="P357" s="2">
        <v>0</v>
      </c>
    </row>
    <row r="358" spans="1:16" ht="45">
      <c r="A358" s="1" t="s">
        <v>446</v>
      </c>
      <c r="B358" s="1" t="s">
        <v>24</v>
      </c>
      <c r="C358" s="1" t="s">
        <v>8</v>
      </c>
      <c r="D358" s="12" t="s">
        <v>447</v>
      </c>
      <c r="E358" s="12" t="s">
        <v>1253</v>
      </c>
      <c r="F358" s="10" t="s">
        <v>551</v>
      </c>
      <c r="G358" s="1" t="s">
        <v>552</v>
      </c>
      <c r="H358" s="1" t="s">
        <v>233</v>
      </c>
      <c r="I358" s="1" t="s">
        <v>553</v>
      </c>
      <c r="J358" s="2">
        <v>0</v>
      </c>
      <c r="K358" s="2">
        <v>69781</v>
      </c>
      <c r="L358" s="2">
        <v>69781</v>
      </c>
      <c r="M358" s="2">
        <v>20639.806</v>
      </c>
      <c r="N358" s="5">
        <f t="shared" si="5"/>
        <v>0.2957797394706295</v>
      </c>
      <c r="O358" s="2">
        <v>0</v>
      </c>
      <c r="P358" s="2">
        <v>0</v>
      </c>
    </row>
    <row r="359" spans="1:16" ht="45">
      <c r="A359" s="1" t="s">
        <v>446</v>
      </c>
      <c r="B359" s="1" t="s">
        <v>24</v>
      </c>
      <c r="C359" s="1" t="s">
        <v>8</v>
      </c>
      <c r="D359" s="12" t="s">
        <v>447</v>
      </c>
      <c r="E359" s="12" t="s">
        <v>1253</v>
      </c>
      <c r="F359" s="10" t="s">
        <v>643</v>
      </c>
      <c r="G359" s="1" t="s">
        <v>644</v>
      </c>
      <c r="H359" s="1" t="s">
        <v>10</v>
      </c>
      <c r="I359" s="1" t="s">
        <v>11</v>
      </c>
      <c r="J359" s="2">
        <v>2319516</v>
      </c>
      <c r="K359" s="2">
        <v>15783136</v>
      </c>
      <c r="L359" s="2">
        <v>15783136</v>
      </c>
      <c r="M359" s="2">
        <v>5930882.345000001</v>
      </c>
      <c r="N359" s="5">
        <f t="shared" si="5"/>
        <v>0.37577337894066176</v>
      </c>
      <c r="O359" s="2">
        <v>0</v>
      </c>
      <c r="P359" s="2">
        <v>0</v>
      </c>
    </row>
    <row r="360" spans="1:16" ht="30">
      <c r="A360" s="1" t="s">
        <v>446</v>
      </c>
      <c r="B360" s="1" t="s">
        <v>26</v>
      </c>
      <c r="C360" s="1" t="s">
        <v>8</v>
      </c>
      <c r="D360" s="12" t="s">
        <v>448</v>
      </c>
      <c r="E360" s="12" t="s">
        <v>1253</v>
      </c>
      <c r="F360" s="10" t="s">
        <v>456</v>
      </c>
      <c r="G360" s="1" t="s">
        <v>1017</v>
      </c>
      <c r="H360" s="1" t="s">
        <v>27</v>
      </c>
      <c r="I360" s="1" t="s">
        <v>27</v>
      </c>
      <c r="J360" s="2">
        <v>427463</v>
      </c>
      <c r="K360" s="2">
        <v>1057342</v>
      </c>
      <c r="L360" s="2">
        <v>1057342</v>
      </c>
      <c r="M360" s="2">
        <v>209044.897</v>
      </c>
      <c r="N360" s="5">
        <f t="shared" si="5"/>
        <v>0.1977079289387918</v>
      </c>
      <c r="O360" s="2">
        <v>0</v>
      </c>
      <c r="P360" s="2">
        <v>0</v>
      </c>
    </row>
    <row r="361" spans="1:16" ht="30">
      <c r="A361" s="1" t="s">
        <v>446</v>
      </c>
      <c r="B361" s="1" t="s">
        <v>26</v>
      </c>
      <c r="C361" s="1" t="s">
        <v>8</v>
      </c>
      <c r="D361" s="12" t="s">
        <v>448</v>
      </c>
      <c r="E361" s="12" t="s">
        <v>1253</v>
      </c>
      <c r="F361" s="10" t="s">
        <v>459</v>
      </c>
      <c r="G361" s="1" t="s">
        <v>1018</v>
      </c>
      <c r="H361" s="1" t="s">
        <v>98</v>
      </c>
      <c r="I361" s="1" t="s">
        <v>454</v>
      </c>
      <c r="J361" s="2">
        <v>660289</v>
      </c>
      <c r="K361" s="2">
        <v>2105730</v>
      </c>
      <c r="L361" s="2">
        <v>2105730</v>
      </c>
      <c r="M361" s="2">
        <v>436793.714</v>
      </c>
      <c r="N361" s="5">
        <f t="shared" si="5"/>
        <v>0.20743101632213057</v>
      </c>
      <c r="O361" s="2">
        <v>0</v>
      </c>
      <c r="P361" s="2">
        <v>0</v>
      </c>
    </row>
    <row r="362" spans="1:16" ht="45">
      <c r="A362" s="1" t="s">
        <v>446</v>
      </c>
      <c r="B362" s="1" t="s">
        <v>26</v>
      </c>
      <c r="C362" s="1" t="s">
        <v>8</v>
      </c>
      <c r="D362" s="12" t="s">
        <v>447</v>
      </c>
      <c r="E362" s="12" t="s">
        <v>1253</v>
      </c>
      <c r="F362" s="10" t="s">
        <v>460</v>
      </c>
      <c r="G362" s="1" t="s">
        <v>1019</v>
      </c>
      <c r="H362" s="1" t="s">
        <v>457</v>
      </c>
      <c r="I362" s="1" t="s">
        <v>461</v>
      </c>
      <c r="J362" s="2">
        <v>2430261</v>
      </c>
      <c r="K362" s="2">
        <v>1611977</v>
      </c>
      <c r="L362" s="2">
        <v>1611977</v>
      </c>
      <c r="M362" s="2">
        <v>348611.503</v>
      </c>
      <c r="N362" s="5">
        <f t="shared" si="5"/>
        <v>0.21626332323600153</v>
      </c>
      <c r="O362" s="2">
        <v>0</v>
      </c>
      <c r="P362" s="2">
        <v>0</v>
      </c>
    </row>
    <row r="363" spans="1:16" ht="30">
      <c r="A363" s="1" t="s">
        <v>446</v>
      </c>
      <c r="B363" s="1" t="s">
        <v>26</v>
      </c>
      <c r="C363" s="1" t="s">
        <v>8</v>
      </c>
      <c r="D363" s="12" t="s">
        <v>450</v>
      </c>
      <c r="E363" s="12" t="s">
        <v>450</v>
      </c>
      <c r="F363" s="10" t="s">
        <v>689</v>
      </c>
      <c r="G363" s="1" t="s">
        <v>690</v>
      </c>
      <c r="H363" s="1" t="s">
        <v>250</v>
      </c>
      <c r="I363" s="1" t="s">
        <v>455</v>
      </c>
      <c r="J363" s="2">
        <v>1324413</v>
      </c>
      <c r="K363" s="2">
        <v>702997</v>
      </c>
      <c r="L363" s="2">
        <v>702997</v>
      </c>
      <c r="M363" s="2">
        <v>0</v>
      </c>
      <c r="N363" s="5">
        <f t="shared" si="5"/>
        <v>0</v>
      </c>
      <c r="O363" s="2">
        <v>0</v>
      </c>
      <c r="P363" s="2">
        <v>0</v>
      </c>
    </row>
    <row r="364" spans="1:16" ht="45">
      <c r="A364" s="1" t="s">
        <v>446</v>
      </c>
      <c r="B364" s="1" t="s">
        <v>26</v>
      </c>
      <c r="C364" s="1" t="s">
        <v>8</v>
      </c>
      <c r="D364" s="12" t="s">
        <v>447</v>
      </c>
      <c r="E364" s="12" t="s">
        <v>1253</v>
      </c>
      <c r="F364" s="10" t="s">
        <v>645</v>
      </c>
      <c r="G364" s="1" t="s">
        <v>646</v>
      </c>
      <c r="H364" s="1" t="s">
        <v>10</v>
      </c>
      <c r="I364" s="1" t="s">
        <v>11</v>
      </c>
      <c r="J364" s="2">
        <v>420793</v>
      </c>
      <c r="K364" s="2">
        <v>2545119</v>
      </c>
      <c r="L364" s="2">
        <v>2545119</v>
      </c>
      <c r="M364" s="2">
        <v>1039991.039</v>
      </c>
      <c r="N364" s="5">
        <f t="shared" si="5"/>
        <v>0.4086217732844712</v>
      </c>
      <c r="O364" s="2">
        <v>0</v>
      </c>
      <c r="P364" s="2">
        <v>0</v>
      </c>
    </row>
    <row r="365" spans="1:16" ht="30">
      <c r="A365" s="1" t="s">
        <v>446</v>
      </c>
      <c r="B365" s="1" t="s">
        <v>26</v>
      </c>
      <c r="C365" s="1" t="s">
        <v>8</v>
      </c>
      <c r="D365" s="12" t="s">
        <v>448</v>
      </c>
      <c r="E365" s="12" t="s">
        <v>448</v>
      </c>
      <c r="F365" s="10" t="s">
        <v>795</v>
      </c>
      <c r="G365" s="1" t="s">
        <v>796</v>
      </c>
      <c r="H365" s="1" t="s">
        <v>457</v>
      </c>
      <c r="I365" s="1" t="s">
        <v>797</v>
      </c>
      <c r="J365" s="2">
        <v>0</v>
      </c>
      <c r="K365" s="2">
        <v>93850</v>
      </c>
      <c r="L365" s="2">
        <v>93850</v>
      </c>
      <c r="M365" s="2">
        <v>0</v>
      </c>
      <c r="N365" s="5">
        <f t="shared" si="5"/>
        <v>0</v>
      </c>
      <c r="O365" s="2">
        <v>0</v>
      </c>
      <c r="P365" s="2">
        <v>0</v>
      </c>
    </row>
    <row r="366" spans="1:16" ht="30">
      <c r="A366" s="1" t="s">
        <v>446</v>
      </c>
      <c r="B366" s="1" t="s">
        <v>26</v>
      </c>
      <c r="C366" s="1" t="s">
        <v>8</v>
      </c>
      <c r="D366" s="12" t="s">
        <v>448</v>
      </c>
      <c r="E366" s="12" t="s">
        <v>448</v>
      </c>
      <c r="F366" s="10" t="s">
        <v>798</v>
      </c>
      <c r="G366" s="1" t="s">
        <v>799</v>
      </c>
      <c r="H366" s="1" t="s">
        <v>27</v>
      </c>
      <c r="I366" s="1" t="s">
        <v>800</v>
      </c>
      <c r="J366" s="2">
        <v>0</v>
      </c>
      <c r="K366" s="2">
        <v>403000</v>
      </c>
      <c r="L366" s="2">
        <v>403000</v>
      </c>
      <c r="M366" s="2">
        <v>0</v>
      </c>
      <c r="N366" s="5">
        <f t="shared" si="5"/>
        <v>0</v>
      </c>
      <c r="O366" s="2">
        <v>0</v>
      </c>
      <c r="P366" s="2">
        <v>0</v>
      </c>
    </row>
    <row r="367" spans="1:16" ht="30">
      <c r="A367" s="1" t="s">
        <v>446</v>
      </c>
      <c r="B367" s="1" t="s">
        <v>26</v>
      </c>
      <c r="C367" s="1" t="s">
        <v>8</v>
      </c>
      <c r="D367" s="12" t="s">
        <v>448</v>
      </c>
      <c r="E367" s="12" t="s">
        <v>448</v>
      </c>
      <c r="F367" s="10" t="s">
        <v>1317</v>
      </c>
      <c r="G367" s="1" t="s">
        <v>1318</v>
      </c>
      <c r="H367" s="1" t="s">
        <v>457</v>
      </c>
      <c r="I367" s="1" t="s">
        <v>461</v>
      </c>
      <c r="J367" s="2">
        <v>0</v>
      </c>
      <c r="K367" s="2">
        <v>285150</v>
      </c>
      <c r="L367" s="2">
        <v>285150</v>
      </c>
      <c r="M367" s="2">
        <v>0</v>
      </c>
      <c r="N367" s="5">
        <f t="shared" si="5"/>
        <v>0</v>
      </c>
      <c r="O367" s="2">
        <v>0</v>
      </c>
      <c r="P367" s="2">
        <v>0</v>
      </c>
    </row>
    <row r="368" spans="1:16" ht="30">
      <c r="A368" s="1" t="s">
        <v>446</v>
      </c>
      <c r="B368" s="1" t="s">
        <v>26</v>
      </c>
      <c r="C368" s="1" t="s">
        <v>8</v>
      </c>
      <c r="D368" s="12" t="s">
        <v>448</v>
      </c>
      <c r="E368" s="12" t="s">
        <v>448</v>
      </c>
      <c r="F368" s="10" t="s">
        <v>801</v>
      </c>
      <c r="G368" s="1" t="s">
        <v>802</v>
      </c>
      <c r="H368" s="1" t="s">
        <v>250</v>
      </c>
      <c r="I368" s="1" t="s">
        <v>255</v>
      </c>
      <c r="J368" s="2">
        <v>0</v>
      </c>
      <c r="K368" s="2">
        <v>218000</v>
      </c>
      <c r="L368" s="2">
        <v>218000</v>
      </c>
      <c r="M368" s="2">
        <v>0</v>
      </c>
      <c r="N368" s="5">
        <f t="shared" si="5"/>
        <v>0</v>
      </c>
      <c r="O368" s="2">
        <v>0</v>
      </c>
      <c r="P368" s="2">
        <v>0</v>
      </c>
    </row>
    <row r="369" spans="1:16" ht="45">
      <c r="A369" s="1" t="s">
        <v>446</v>
      </c>
      <c r="B369" s="1" t="s">
        <v>102</v>
      </c>
      <c r="C369" s="1" t="s">
        <v>8</v>
      </c>
      <c r="D369" s="12" t="s">
        <v>447</v>
      </c>
      <c r="E369" s="12" t="s">
        <v>1253</v>
      </c>
      <c r="F369" s="10" t="s">
        <v>462</v>
      </c>
      <c r="G369" s="1" t="s">
        <v>463</v>
      </c>
      <c r="H369" s="1" t="s">
        <v>103</v>
      </c>
      <c r="I369" s="1" t="s">
        <v>104</v>
      </c>
      <c r="J369" s="2">
        <v>768280</v>
      </c>
      <c r="K369" s="2">
        <v>754086</v>
      </c>
      <c r="L369" s="2">
        <v>754086</v>
      </c>
      <c r="M369" s="2">
        <v>155921.297</v>
      </c>
      <c r="N369" s="5">
        <f t="shared" si="5"/>
        <v>0.20676858740249784</v>
      </c>
      <c r="O369" s="2">
        <v>0</v>
      </c>
      <c r="P369" s="2">
        <v>0</v>
      </c>
    </row>
    <row r="370" spans="1:16" ht="45">
      <c r="A370" s="1" t="s">
        <v>446</v>
      </c>
      <c r="B370" s="1" t="s">
        <v>102</v>
      </c>
      <c r="C370" s="1" t="s">
        <v>8</v>
      </c>
      <c r="D370" s="12" t="s">
        <v>447</v>
      </c>
      <c r="E370" s="12" t="s">
        <v>1253</v>
      </c>
      <c r="F370" s="10" t="s">
        <v>464</v>
      </c>
      <c r="G370" s="1" t="s">
        <v>465</v>
      </c>
      <c r="H370" s="1" t="s">
        <v>103</v>
      </c>
      <c r="I370" s="1" t="s">
        <v>104</v>
      </c>
      <c r="J370" s="2">
        <v>0</v>
      </c>
      <c r="K370" s="2">
        <v>875963</v>
      </c>
      <c r="L370" s="2">
        <v>875963</v>
      </c>
      <c r="M370" s="2">
        <v>178932.377</v>
      </c>
      <c r="N370" s="5">
        <f t="shared" si="5"/>
        <v>0.20426933215215712</v>
      </c>
      <c r="O370" s="2">
        <v>0</v>
      </c>
      <c r="P370" s="2">
        <v>0</v>
      </c>
    </row>
    <row r="371" spans="1:16" ht="45">
      <c r="A371" s="1" t="s">
        <v>446</v>
      </c>
      <c r="B371" s="1" t="s">
        <v>102</v>
      </c>
      <c r="C371" s="1" t="s">
        <v>8</v>
      </c>
      <c r="D371" s="12" t="s">
        <v>447</v>
      </c>
      <c r="E371" s="12" t="s">
        <v>1253</v>
      </c>
      <c r="F371" s="10" t="s">
        <v>466</v>
      </c>
      <c r="G371" s="1" t="s">
        <v>1020</v>
      </c>
      <c r="H371" s="1" t="s">
        <v>103</v>
      </c>
      <c r="I371" s="1" t="s">
        <v>106</v>
      </c>
      <c r="J371" s="2">
        <v>1399795</v>
      </c>
      <c r="K371" s="2">
        <v>1240800</v>
      </c>
      <c r="L371" s="2">
        <v>1240800</v>
      </c>
      <c r="M371" s="2">
        <v>737209.84</v>
      </c>
      <c r="N371" s="5">
        <f t="shared" si="5"/>
        <v>0.5941407479045777</v>
      </c>
      <c r="O371" s="2">
        <v>0</v>
      </c>
      <c r="P371" s="2">
        <v>0</v>
      </c>
    </row>
    <row r="372" spans="1:16" ht="30">
      <c r="A372" s="1" t="s">
        <v>446</v>
      </c>
      <c r="B372" s="1" t="s">
        <v>102</v>
      </c>
      <c r="C372" s="1" t="s">
        <v>8</v>
      </c>
      <c r="D372" s="12" t="s">
        <v>450</v>
      </c>
      <c r="E372" s="12" t="s">
        <v>450</v>
      </c>
      <c r="F372" s="10" t="s">
        <v>554</v>
      </c>
      <c r="G372" s="1" t="s">
        <v>555</v>
      </c>
      <c r="H372" s="1" t="s">
        <v>103</v>
      </c>
      <c r="I372" s="1" t="s">
        <v>556</v>
      </c>
      <c r="J372" s="2">
        <v>0</v>
      </c>
      <c r="K372" s="2">
        <v>16695</v>
      </c>
      <c r="L372" s="2">
        <v>16695</v>
      </c>
      <c r="M372" s="2">
        <v>16694.93</v>
      </c>
      <c r="N372" s="5">
        <f t="shared" si="5"/>
        <v>0.9999958071278826</v>
      </c>
      <c r="O372" s="2">
        <v>0</v>
      </c>
      <c r="P372" s="2">
        <v>0</v>
      </c>
    </row>
    <row r="373" spans="1:16" ht="30">
      <c r="A373" s="1" t="s">
        <v>446</v>
      </c>
      <c r="B373" s="1" t="s">
        <v>102</v>
      </c>
      <c r="C373" s="1" t="s">
        <v>8</v>
      </c>
      <c r="D373" s="12" t="s">
        <v>450</v>
      </c>
      <c r="E373" s="12" t="s">
        <v>450</v>
      </c>
      <c r="F373" s="10" t="s">
        <v>557</v>
      </c>
      <c r="G373" s="1" t="s">
        <v>558</v>
      </c>
      <c r="H373" s="1" t="s">
        <v>103</v>
      </c>
      <c r="I373" s="1" t="s">
        <v>556</v>
      </c>
      <c r="J373" s="2">
        <v>0</v>
      </c>
      <c r="K373" s="2">
        <v>22049</v>
      </c>
      <c r="L373" s="2">
        <v>22049</v>
      </c>
      <c r="M373" s="2">
        <v>22048.974</v>
      </c>
      <c r="N373" s="5">
        <f t="shared" si="5"/>
        <v>0.9999988208081998</v>
      </c>
      <c r="O373" s="2">
        <v>0</v>
      </c>
      <c r="P373" s="2">
        <v>0</v>
      </c>
    </row>
    <row r="374" spans="1:16" ht="30">
      <c r="A374" s="1" t="s">
        <v>446</v>
      </c>
      <c r="B374" s="1" t="s">
        <v>102</v>
      </c>
      <c r="C374" s="1" t="s">
        <v>8</v>
      </c>
      <c r="D374" s="12" t="s">
        <v>450</v>
      </c>
      <c r="E374" s="12" t="s">
        <v>450</v>
      </c>
      <c r="F374" s="10" t="s">
        <v>1319</v>
      </c>
      <c r="G374" s="1" t="s">
        <v>1320</v>
      </c>
      <c r="H374" s="1" t="s">
        <v>103</v>
      </c>
      <c r="I374" s="1" t="s">
        <v>1321</v>
      </c>
      <c r="J374" s="2">
        <v>0</v>
      </c>
      <c r="K374" s="2">
        <v>137400</v>
      </c>
      <c r="L374" s="2">
        <v>137400</v>
      </c>
      <c r="M374" s="2">
        <v>0</v>
      </c>
      <c r="N374" s="5">
        <f t="shared" si="5"/>
        <v>0</v>
      </c>
      <c r="O374" s="2">
        <v>0</v>
      </c>
      <c r="P374" s="2">
        <v>0</v>
      </c>
    </row>
    <row r="375" spans="1:16" ht="30">
      <c r="A375" s="1" t="s">
        <v>446</v>
      </c>
      <c r="B375" s="1" t="s">
        <v>102</v>
      </c>
      <c r="C375" s="1" t="s">
        <v>8</v>
      </c>
      <c r="D375" s="12" t="s">
        <v>450</v>
      </c>
      <c r="E375" s="12" t="s">
        <v>450</v>
      </c>
      <c r="F375" s="10" t="s">
        <v>559</v>
      </c>
      <c r="G375" s="1" t="s">
        <v>560</v>
      </c>
      <c r="H375" s="1" t="s">
        <v>103</v>
      </c>
      <c r="I375" s="1" t="s">
        <v>561</v>
      </c>
      <c r="J375" s="2">
        <v>0</v>
      </c>
      <c r="K375" s="2">
        <v>20000</v>
      </c>
      <c r="L375" s="2">
        <v>20000</v>
      </c>
      <c r="M375" s="2">
        <v>19999.63</v>
      </c>
      <c r="N375" s="5">
        <f t="shared" si="5"/>
        <v>0.9999815000000001</v>
      </c>
      <c r="O375" s="2">
        <v>0</v>
      </c>
      <c r="P375" s="2">
        <v>0</v>
      </c>
    </row>
    <row r="376" spans="1:16" ht="30">
      <c r="A376" s="1" t="s">
        <v>446</v>
      </c>
      <c r="B376" s="1" t="s">
        <v>102</v>
      </c>
      <c r="C376" s="1" t="s">
        <v>8</v>
      </c>
      <c r="D376" s="12" t="s">
        <v>450</v>
      </c>
      <c r="E376" s="12" t="s">
        <v>450</v>
      </c>
      <c r="F376" s="10" t="s">
        <v>562</v>
      </c>
      <c r="G376" s="1" t="s">
        <v>563</v>
      </c>
      <c r="H376" s="1" t="s">
        <v>407</v>
      </c>
      <c r="I376" s="1" t="s">
        <v>564</v>
      </c>
      <c r="J376" s="2">
        <v>0</v>
      </c>
      <c r="K376" s="2">
        <v>45217</v>
      </c>
      <c r="L376" s="2">
        <v>45217</v>
      </c>
      <c r="M376" s="2">
        <v>33320</v>
      </c>
      <c r="N376" s="5">
        <f t="shared" si="5"/>
        <v>0.7368909923258952</v>
      </c>
      <c r="O376" s="2">
        <v>0</v>
      </c>
      <c r="P376" s="2">
        <v>0</v>
      </c>
    </row>
    <row r="377" spans="1:16" ht="30">
      <c r="A377" s="1" t="s">
        <v>446</v>
      </c>
      <c r="B377" s="1" t="s">
        <v>102</v>
      </c>
      <c r="C377" s="1" t="s">
        <v>8</v>
      </c>
      <c r="D377" s="12" t="s">
        <v>450</v>
      </c>
      <c r="E377" s="12" t="s">
        <v>450</v>
      </c>
      <c r="F377" s="10" t="s">
        <v>565</v>
      </c>
      <c r="G377" s="1" t="s">
        <v>566</v>
      </c>
      <c r="H377" s="1" t="s">
        <v>407</v>
      </c>
      <c r="I377" s="1" t="s">
        <v>567</v>
      </c>
      <c r="J377" s="2">
        <v>0</v>
      </c>
      <c r="K377" s="2">
        <v>120000</v>
      </c>
      <c r="L377" s="2">
        <v>120000</v>
      </c>
      <c r="M377" s="2">
        <v>0</v>
      </c>
      <c r="N377" s="5">
        <f t="shared" si="5"/>
        <v>0</v>
      </c>
      <c r="O377" s="2">
        <v>0</v>
      </c>
      <c r="P377" s="2">
        <v>0</v>
      </c>
    </row>
    <row r="378" spans="1:16" ht="30">
      <c r="A378" s="1" t="s">
        <v>446</v>
      </c>
      <c r="B378" s="1" t="s">
        <v>102</v>
      </c>
      <c r="C378" s="1" t="s">
        <v>8</v>
      </c>
      <c r="D378" s="12" t="s">
        <v>450</v>
      </c>
      <c r="E378" s="12" t="s">
        <v>450</v>
      </c>
      <c r="F378" s="10" t="s">
        <v>568</v>
      </c>
      <c r="G378" s="1" t="s">
        <v>569</v>
      </c>
      <c r="H378" s="1" t="s">
        <v>259</v>
      </c>
      <c r="I378" s="1" t="s">
        <v>570</v>
      </c>
      <c r="J378" s="2">
        <v>0</v>
      </c>
      <c r="K378" s="2">
        <v>71373</v>
      </c>
      <c r="L378" s="2">
        <v>71373</v>
      </c>
      <c r="M378" s="2">
        <v>70882.566</v>
      </c>
      <c r="N378" s="5">
        <f t="shared" si="5"/>
        <v>0.9931285780337104</v>
      </c>
      <c r="O378" s="2">
        <v>0</v>
      </c>
      <c r="P378" s="2">
        <v>0</v>
      </c>
    </row>
    <row r="379" spans="1:16" ht="30">
      <c r="A379" s="1" t="s">
        <v>446</v>
      </c>
      <c r="B379" s="1" t="s">
        <v>102</v>
      </c>
      <c r="C379" s="1" t="s">
        <v>8</v>
      </c>
      <c r="D379" s="12" t="s">
        <v>448</v>
      </c>
      <c r="E379" s="12" t="s">
        <v>1253</v>
      </c>
      <c r="F379" s="10" t="s">
        <v>1345</v>
      </c>
      <c r="G379" s="1" t="s">
        <v>1346</v>
      </c>
      <c r="H379" s="1" t="s">
        <v>10</v>
      </c>
      <c r="I379" s="1" t="s">
        <v>11</v>
      </c>
      <c r="J379" s="2">
        <v>0</v>
      </c>
      <c r="K379" s="2">
        <v>400750</v>
      </c>
      <c r="L379" s="2">
        <v>400750</v>
      </c>
      <c r="M379" s="2">
        <v>0</v>
      </c>
      <c r="N379" s="5">
        <f t="shared" si="5"/>
        <v>0</v>
      </c>
      <c r="O379" s="2">
        <v>0</v>
      </c>
      <c r="P379" s="2">
        <v>0</v>
      </c>
    </row>
    <row r="380" spans="1:16" ht="45">
      <c r="A380" s="1" t="s">
        <v>446</v>
      </c>
      <c r="B380" s="1" t="s">
        <v>102</v>
      </c>
      <c r="C380" s="1" t="s">
        <v>8</v>
      </c>
      <c r="D380" s="12" t="s">
        <v>447</v>
      </c>
      <c r="E380" s="12" t="s">
        <v>1253</v>
      </c>
      <c r="F380" s="10" t="s">
        <v>647</v>
      </c>
      <c r="G380" s="1" t="s">
        <v>648</v>
      </c>
      <c r="H380" s="1" t="s">
        <v>10</v>
      </c>
      <c r="I380" s="1" t="s">
        <v>11</v>
      </c>
      <c r="J380" s="2">
        <v>1432262</v>
      </c>
      <c r="K380" s="2">
        <v>183071</v>
      </c>
      <c r="L380" s="2">
        <v>183071</v>
      </c>
      <c r="M380" s="2">
        <v>104482.50399999999</v>
      </c>
      <c r="N380" s="5">
        <f t="shared" si="5"/>
        <v>0.5707212174511528</v>
      </c>
      <c r="O380" s="2">
        <v>0</v>
      </c>
      <c r="P380" s="2">
        <v>0</v>
      </c>
    </row>
    <row r="381" spans="1:16" ht="30">
      <c r="A381" s="1" t="s">
        <v>446</v>
      </c>
      <c r="B381" s="1" t="s">
        <v>102</v>
      </c>
      <c r="C381" s="1" t="s">
        <v>8</v>
      </c>
      <c r="D381" s="12" t="s">
        <v>448</v>
      </c>
      <c r="E381" s="12" t="s">
        <v>1253</v>
      </c>
      <c r="F381" s="10" t="s">
        <v>1021</v>
      </c>
      <c r="G381" s="1" t="s">
        <v>1022</v>
      </c>
      <c r="H381" s="1" t="s">
        <v>407</v>
      </c>
      <c r="I381" s="1" t="s">
        <v>1023</v>
      </c>
      <c r="J381" s="2">
        <v>0</v>
      </c>
      <c r="K381" s="2">
        <v>276250</v>
      </c>
      <c r="L381" s="2">
        <v>276250</v>
      </c>
      <c r="M381" s="2">
        <v>0</v>
      </c>
      <c r="N381" s="5">
        <f t="shared" si="5"/>
        <v>0</v>
      </c>
      <c r="O381" s="2">
        <v>0</v>
      </c>
      <c r="P381" s="2">
        <v>0</v>
      </c>
    </row>
    <row r="382" spans="1:16" ht="30">
      <c r="A382" s="1" t="s">
        <v>446</v>
      </c>
      <c r="B382" s="1" t="s">
        <v>102</v>
      </c>
      <c r="C382" s="1" t="s">
        <v>8</v>
      </c>
      <c r="D382" s="12" t="s">
        <v>450</v>
      </c>
      <c r="E382" s="12" t="s">
        <v>450</v>
      </c>
      <c r="F382" s="10" t="s">
        <v>1347</v>
      </c>
      <c r="G382" s="1" t="s">
        <v>1348</v>
      </c>
      <c r="H382" s="1" t="s">
        <v>103</v>
      </c>
      <c r="I382" s="1" t="s">
        <v>105</v>
      </c>
      <c r="J382" s="2">
        <v>0</v>
      </c>
      <c r="K382" s="2">
        <v>206100</v>
      </c>
      <c r="L382" s="2">
        <v>206100</v>
      </c>
      <c r="M382" s="2">
        <v>0</v>
      </c>
      <c r="N382" s="5">
        <f t="shared" si="5"/>
        <v>0</v>
      </c>
      <c r="O382" s="2">
        <v>0</v>
      </c>
      <c r="P382" s="2">
        <v>0</v>
      </c>
    </row>
    <row r="383" spans="1:16" ht="30">
      <c r="A383" s="1" t="s">
        <v>446</v>
      </c>
      <c r="B383" s="1" t="s">
        <v>111</v>
      </c>
      <c r="C383" s="1" t="s">
        <v>8</v>
      </c>
      <c r="D383" s="12" t="s">
        <v>450</v>
      </c>
      <c r="E383" s="12" t="s">
        <v>450</v>
      </c>
      <c r="F383" s="10" t="s">
        <v>467</v>
      </c>
      <c r="G383" s="1" t="s">
        <v>468</v>
      </c>
      <c r="H383" s="1" t="s">
        <v>112</v>
      </c>
      <c r="I383" s="1" t="s">
        <v>469</v>
      </c>
      <c r="J383" s="2">
        <v>0</v>
      </c>
      <c r="K383" s="2">
        <v>65952</v>
      </c>
      <c r="L383" s="2">
        <v>65952</v>
      </c>
      <c r="M383" s="2">
        <v>0</v>
      </c>
      <c r="N383" s="5">
        <f t="shared" si="5"/>
        <v>0</v>
      </c>
      <c r="O383" s="2">
        <v>0</v>
      </c>
      <c r="P383" s="2">
        <v>0</v>
      </c>
    </row>
    <row r="384" spans="1:16" ht="45">
      <c r="A384" s="1" t="s">
        <v>446</v>
      </c>
      <c r="B384" s="1" t="s">
        <v>111</v>
      </c>
      <c r="C384" s="1" t="s">
        <v>8</v>
      </c>
      <c r="D384" s="12" t="s">
        <v>447</v>
      </c>
      <c r="E384" s="12" t="s">
        <v>1253</v>
      </c>
      <c r="F384" s="10" t="s">
        <v>1322</v>
      </c>
      <c r="G384" s="1" t="s">
        <v>1323</v>
      </c>
      <c r="H384" s="1" t="s">
        <v>113</v>
      </c>
      <c r="I384" s="1" t="s">
        <v>470</v>
      </c>
      <c r="J384" s="2">
        <v>0</v>
      </c>
      <c r="K384" s="2">
        <v>18521</v>
      </c>
      <c r="L384" s="2">
        <v>18521</v>
      </c>
      <c r="M384" s="2">
        <v>0</v>
      </c>
      <c r="N384" s="5">
        <f t="shared" si="5"/>
        <v>0</v>
      </c>
      <c r="O384" s="2">
        <v>0</v>
      </c>
      <c r="P384" s="2">
        <v>0</v>
      </c>
    </row>
    <row r="385" spans="1:16" ht="45">
      <c r="A385" s="1" t="s">
        <v>446</v>
      </c>
      <c r="B385" s="1" t="s">
        <v>111</v>
      </c>
      <c r="C385" s="1" t="s">
        <v>8</v>
      </c>
      <c r="D385" s="12" t="s">
        <v>447</v>
      </c>
      <c r="E385" s="12" t="s">
        <v>1253</v>
      </c>
      <c r="F385" s="10" t="s">
        <v>754</v>
      </c>
      <c r="G385" s="1" t="s">
        <v>755</v>
      </c>
      <c r="H385" s="1" t="s">
        <v>117</v>
      </c>
      <c r="I385" s="1" t="s">
        <v>756</v>
      </c>
      <c r="J385" s="2">
        <v>0</v>
      </c>
      <c r="K385" s="2">
        <v>1256008</v>
      </c>
      <c r="L385" s="2">
        <v>1256008</v>
      </c>
      <c r="M385" s="2">
        <v>248851.016</v>
      </c>
      <c r="N385" s="5">
        <f t="shared" si="5"/>
        <v>0.1981285278437717</v>
      </c>
      <c r="O385" s="2">
        <v>0</v>
      </c>
      <c r="P385" s="2">
        <v>0</v>
      </c>
    </row>
    <row r="386" spans="1:16" ht="30">
      <c r="A386" s="1" t="s">
        <v>446</v>
      </c>
      <c r="B386" s="1" t="s">
        <v>111</v>
      </c>
      <c r="C386" s="1" t="s">
        <v>8</v>
      </c>
      <c r="D386" s="12" t="s">
        <v>450</v>
      </c>
      <c r="E386" s="12" t="s">
        <v>450</v>
      </c>
      <c r="F386" s="10" t="s">
        <v>471</v>
      </c>
      <c r="G386" s="1" t="s">
        <v>472</v>
      </c>
      <c r="H386" s="1" t="s">
        <v>113</v>
      </c>
      <c r="I386" s="1" t="s">
        <v>470</v>
      </c>
      <c r="J386" s="2">
        <v>329892</v>
      </c>
      <c r="K386" s="2">
        <v>418917</v>
      </c>
      <c r="L386" s="2">
        <v>418917</v>
      </c>
      <c r="M386" s="2">
        <v>173495.25300000003</v>
      </c>
      <c r="N386" s="5">
        <f t="shared" si="5"/>
        <v>0.4141518558568882</v>
      </c>
      <c r="O386" s="2">
        <v>0</v>
      </c>
      <c r="P386" s="2">
        <v>0</v>
      </c>
    </row>
    <row r="387" spans="1:16" ht="45">
      <c r="A387" s="1" t="s">
        <v>446</v>
      </c>
      <c r="B387" s="1" t="s">
        <v>111</v>
      </c>
      <c r="C387" s="1" t="s">
        <v>8</v>
      </c>
      <c r="D387" s="12" t="s">
        <v>447</v>
      </c>
      <c r="E387" s="12" t="s">
        <v>1253</v>
      </c>
      <c r="F387" s="10" t="s">
        <v>757</v>
      </c>
      <c r="G387" s="1" t="s">
        <v>758</v>
      </c>
      <c r="H387" s="1" t="s">
        <v>113</v>
      </c>
      <c r="I387" s="1" t="s">
        <v>759</v>
      </c>
      <c r="J387" s="2">
        <v>917559</v>
      </c>
      <c r="K387" s="2">
        <v>931217</v>
      </c>
      <c r="L387" s="2">
        <v>931217</v>
      </c>
      <c r="M387" s="2">
        <v>495541.913</v>
      </c>
      <c r="N387" s="5">
        <f t="shared" si="5"/>
        <v>0.5321444013586522</v>
      </c>
      <c r="O387" s="2">
        <v>0</v>
      </c>
      <c r="P387" s="2">
        <v>0</v>
      </c>
    </row>
    <row r="388" spans="1:16" ht="45">
      <c r="A388" s="1" t="s">
        <v>446</v>
      </c>
      <c r="B388" s="1" t="s">
        <v>111</v>
      </c>
      <c r="C388" s="1" t="s">
        <v>8</v>
      </c>
      <c r="D388" s="12" t="s">
        <v>447</v>
      </c>
      <c r="E388" s="12" t="s">
        <v>1253</v>
      </c>
      <c r="F388" s="10" t="s">
        <v>571</v>
      </c>
      <c r="G388" s="1" t="s">
        <v>572</v>
      </c>
      <c r="H388" s="1" t="s">
        <v>117</v>
      </c>
      <c r="I388" s="1" t="s">
        <v>573</v>
      </c>
      <c r="J388" s="2">
        <v>0</v>
      </c>
      <c r="K388" s="2">
        <v>13590</v>
      </c>
      <c r="L388" s="2">
        <v>13590</v>
      </c>
      <c r="M388" s="2">
        <v>13589.262</v>
      </c>
      <c r="N388" s="5">
        <f t="shared" si="5"/>
        <v>0.9999456953642385</v>
      </c>
      <c r="O388" s="2">
        <v>0</v>
      </c>
      <c r="P388" s="2">
        <v>0</v>
      </c>
    </row>
    <row r="389" spans="1:16" ht="45">
      <c r="A389" s="1" t="s">
        <v>446</v>
      </c>
      <c r="B389" s="1" t="s">
        <v>111</v>
      </c>
      <c r="C389" s="1" t="s">
        <v>8</v>
      </c>
      <c r="D389" s="12" t="s">
        <v>447</v>
      </c>
      <c r="E389" s="12" t="s">
        <v>1253</v>
      </c>
      <c r="F389" s="10" t="s">
        <v>1349</v>
      </c>
      <c r="G389" s="1" t="s">
        <v>1350</v>
      </c>
      <c r="H389" s="1" t="s">
        <v>10</v>
      </c>
      <c r="I389" s="1" t="s">
        <v>11</v>
      </c>
      <c r="J389" s="2">
        <v>0</v>
      </c>
      <c r="K389" s="2">
        <v>1337112</v>
      </c>
      <c r="L389" s="2">
        <v>1337112</v>
      </c>
      <c r="M389" s="2">
        <v>69937.437</v>
      </c>
      <c r="N389" s="5">
        <f aca="true" t="shared" si="6" ref="N389:N452">IF(K389=0,"-",M389/K389)</f>
        <v>0.052304845816954756</v>
      </c>
      <c r="O389" s="2">
        <v>0</v>
      </c>
      <c r="P389" s="2">
        <v>0</v>
      </c>
    </row>
    <row r="390" spans="1:16" ht="30">
      <c r="A390" s="1" t="s">
        <v>446</v>
      </c>
      <c r="B390" s="1" t="s">
        <v>118</v>
      </c>
      <c r="C390" s="1" t="s">
        <v>8</v>
      </c>
      <c r="D390" s="12" t="s">
        <v>450</v>
      </c>
      <c r="E390" s="12" t="s">
        <v>450</v>
      </c>
      <c r="F390" s="10" t="s">
        <v>473</v>
      </c>
      <c r="G390" s="1" t="s">
        <v>1024</v>
      </c>
      <c r="H390" s="1" t="s">
        <v>119</v>
      </c>
      <c r="I390" s="1" t="s">
        <v>474</v>
      </c>
      <c r="J390" s="2">
        <v>397496</v>
      </c>
      <c r="K390" s="2">
        <v>309795</v>
      </c>
      <c r="L390" s="2">
        <v>309795</v>
      </c>
      <c r="M390" s="2">
        <v>236362.35</v>
      </c>
      <c r="N390" s="5">
        <f t="shared" si="6"/>
        <v>0.7629637340822156</v>
      </c>
      <c r="O390" s="2">
        <v>0</v>
      </c>
      <c r="P390" s="2">
        <v>0</v>
      </c>
    </row>
    <row r="391" spans="1:16" ht="30">
      <c r="A391" s="1" t="s">
        <v>446</v>
      </c>
      <c r="B391" s="1" t="s">
        <v>118</v>
      </c>
      <c r="C391" s="1" t="s">
        <v>8</v>
      </c>
      <c r="D391" s="12" t="s">
        <v>450</v>
      </c>
      <c r="E391" s="12" t="s">
        <v>450</v>
      </c>
      <c r="F391" s="10" t="s">
        <v>475</v>
      </c>
      <c r="G391" s="1" t="s">
        <v>1025</v>
      </c>
      <c r="H391" s="1" t="s">
        <v>119</v>
      </c>
      <c r="I391" s="1" t="s">
        <v>476</v>
      </c>
      <c r="J391" s="2">
        <v>228602</v>
      </c>
      <c r="K391" s="2">
        <v>199012</v>
      </c>
      <c r="L391" s="2">
        <v>199012</v>
      </c>
      <c r="M391" s="2">
        <v>119187.697</v>
      </c>
      <c r="N391" s="5">
        <f t="shared" si="6"/>
        <v>0.5988970363596166</v>
      </c>
      <c r="O391" s="2">
        <v>0</v>
      </c>
      <c r="P391" s="2">
        <v>0</v>
      </c>
    </row>
    <row r="392" spans="1:16" ht="45">
      <c r="A392" s="1" t="s">
        <v>446</v>
      </c>
      <c r="B392" s="1" t="s">
        <v>118</v>
      </c>
      <c r="C392" s="1" t="s">
        <v>8</v>
      </c>
      <c r="D392" s="12" t="s">
        <v>447</v>
      </c>
      <c r="E392" s="12" t="s">
        <v>1253</v>
      </c>
      <c r="F392" s="10" t="s">
        <v>574</v>
      </c>
      <c r="G392" s="1" t="s">
        <v>575</v>
      </c>
      <c r="H392" s="1" t="s">
        <v>124</v>
      </c>
      <c r="I392" s="1" t="s">
        <v>576</v>
      </c>
      <c r="J392" s="2">
        <v>0</v>
      </c>
      <c r="K392" s="2">
        <v>26645</v>
      </c>
      <c r="L392" s="2">
        <v>26645</v>
      </c>
      <c r="M392" s="2">
        <v>0</v>
      </c>
      <c r="N392" s="5">
        <f t="shared" si="6"/>
        <v>0</v>
      </c>
      <c r="O392" s="2">
        <v>0</v>
      </c>
      <c r="P392" s="2">
        <v>0</v>
      </c>
    </row>
    <row r="393" spans="1:16" ht="45">
      <c r="A393" s="1" t="s">
        <v>446</v>
      </c>
      <c r="B393" s="1" t="s">
        <v>118</v>
      </c>
      <c r="C393" s="1" t="s">
        <v>8</v>
      </c>
      <c r="D393" s="12" t="s">
        <v>447</v>
      </c>
      <c r="E393" s="12" t="s">
        <v>1253</v>
      </c>
      <c r="F393" s="10" t="s">
        <v>1351</v>
      </c>
      <c r="G393" s="1" t="s">
        <v>1352</v>
      </c>
      <c r="H393" s="1" t="s">
        <v>124</v>
      </c>
      <c r="I393" s="1" t="s">
        <v>125</v>
      </c>
      <c r="J393" s="2">
        <v>0</v>
      </c>
      <c r="K393" s="2">
        <v>5881</v>
      </c>
      <c r="L393" s="2">
        <v>5881</v>
      </c>
      <c r="M393" s="2">
        <v>5880.181</v>
      </c>
      <c r="N393" s="5">
        <f t="shared" si="6"/>
        <v>0.999860737969733</v>
      </c>
      <c r="O393" s="2">
        <v>0</v>
      </c>
      <c r="P393" s="2">
        <v>0</v>
      </c>
    </row>
    <row r="394" spans="1:16" ht="45">
      <c r="A394" s="1" t="s">
        <v>446</v>
      </c>
      <c r="B394" s="1" t="s">
        <v>118</v>
      </c>
      <c r="C394" s="1" t="s">
        <v>8</v>
      </c>
      <c r="D394" s="12" t="s">
        <v>447</v>
      </c>
      <c r="E394" s="12" t="s">
        <v>1253</v>
      </c>
      <c r="F394" s="10" t="s">
        <v>1353</v>
      </c>
      <c r="G394" s="1" t="s">
        <v>1354</v>
      </c>
      <c r="H394" s="1" t="s">
        <v>119</v>
      </c>
      <c r="I394" s="1" t="s">
        <v>1355</v>
      </c>
      <c r="J394" s="2">
        <v>0</v>
      </c>
      <c r="K394" s="2">
        <v>6518</v>
      </c>
      <c r="L394" s="2">
        <v>6518</v>
      </c>
      <c r="M394" s="2">
        <v>0</v>
      </c>
      <c r="N394" s="5">
        <f t="shared" si="6"/>
        <v>0</v>
      </c>
      <c r="O394" s="2">
        <v>0</v>
      </c>
      <c r="P394" s="2">
        <v>0</v>
      </c>
    </row>
    <row r="395" spans="1:16" ht="45">
      <c r="A395" s="1" t="s">
        <v>446</v>
      </c>
      <c r="B395" s="1" t="s">
        <v>118</v>
      </c>
      <c r="C395" s="1" t="s">
        <v>8</v>
      </c>
      <c r="D395" s="12" t="s">
        <v>447</v>
      </c>
      <c r="E395" s="12" t="s">
        <v>1253</v>
      </c>
      <c r="F395" s="10" t="s">
        <v>1356</v>
      </c>
      <c r="G395" s="1" t="s">
        <v>1357</v>
      </c>
      <c r="H395" s="1" t="s">
        <v>119</v>
      </c>
      <c r="I395" s="1" t="s">
        <v>1355</v>
      </c>
      <c r="J395" s="2">
        <v>0</v>
      </c>
      <c r="K395" s="2">
        <v>6280</v>
      </c>
      <c r="L395" s="2">
        <v>6280</v>
      </c>
      <c r="M395" s="2">
        <v>0</v>
      </c>
      <c r="N395" s="5">
        <f t="shared" si="6"/>
        <v>0</v>
      </c>
      <c r="O395" s="2">
        <v>0</v>
      </c>
      <c r="P395" s="2">
        <v>0</v>
      </c>
    </row>
    <row r="396" spans="1:16" ht="45">
      <c r="A396" s="1" t="s">
        <v>446</v>
      </c>
      <c r="B396" s="1" t="s">
        <v>118</v>
      </c>
      <c r="C396" s="1" t="s">
        <v>8</v>
      </c>
      <c r="D396" s="12" t="s">
        <v>447</v>
      </c>
      <c r="E396" s="12" t="s">
        <v>1253</v>
      </c>
      <c r="F396" s="10" t="s">
        <v>649</v>
      </c>
      <c r="G396" s="1" t="s">
        <v>650</v>
      </c>
      <c r="H396" s="1" t="s">
        <v>10</v>
      </c>
      <c r="I396" s="1" t="s">
        <v>11</v>
      </c>
      <c r="J396" s="2">
        <v>525445</v>
      </c>
      <c r="K396" s="2">
        <v>2811630</v>
      </c>
      <c r="L396" s="2">
        <v>2811630</v>
      </c>
      <c r="M396" s="2">
        <v>1114903.725</v>
      </c>
      <c r="N396" s="5">
        <f t="shared" si="6"/>
        <v>0.39653287416907634</v>
      </c>
      <c r="O396" s="2">
        <v>0</v>
      </c>
      <c r="P396" s="2">
        <v>0</v>
      </c>
    </row>
    <row r="397" spans="1:16" ht="30">
      <c r="A397" s="1" t="s">
        <v>446</v>
      </c>
      <c r="B397" s="1" t="s">
        <v>29</v>
      </c>
      <c r="C397" s="1" t="s">
        <v>8</v>
      </c>
      <c r="D397" s="12" t="s">
        <v>450</v>
      </c>
      <c r="E397" s="12" t="s">
        <v>450</v>
      </c>
      <c r="F397" s="10" t="s">
        <v>477</v>
      </c>
      <c r="G397" s="1" t="s">
        <v>1026</v>
      </c>
      <c r="H397" s="1" t="s">
        <v>130</v>
      </c>
      <c r="I397" s="1" t="s">
        <v>478</v>
      </c>
      <c r="J397" s="2">
        <v>320990</v>
      </c>
      <c r="K397" s="2">
        <v>343339</v>
      </c>
      <c r="L397" s="2">
        <v>343339</v>
      </c>
      <c r="M397" s="2">
        <v>282491.975</v>
      </c>
      <c r="N397" s="5">
        <f t="shared" si="6"/>
        <v>0.8227785803535281</v>
      </c>
      <c r="O397" s="2">
        <v>0</v>
      </c>
      <c r="P397" s="2">
        <v>0</v>
      </c>
    </row>
    <row r="398" spans="1:16" ht="30">
      <c r="A398" s="1" t="s">
        <v>446</v>
      </c>
      <c r="B398" s="1" t="s">
        <v>29</v>
      </c>
      <c r="C398" s="1" t="s">
        <v>8</v>
      </c>
      <c r="D398" s="12" t="s">
        <v>450</v>
      </c>
      <c r="E398" s="12" t="s">
        <v>450</v>
      </c>
      <c r="F398" s="10" t="s">
        <v>1358</v>
      </c>
      <c r="G398" s="1" t="s">
        <v>1359</v>
      </c>
      <c r="H398" s="1" t="s">
        <v>127</v>
      </c>
      <c r="I398" s="1" t="s">
        <v>127</v>
      </c>
      <c r="J398" s="2">
        <v>0</v>
      </c>
      <c r="K398" s="2">
        <v>39110</v>
      </c>
      <c r="L398" s="2">
        <v>39110</v>
      </c>
      <c r="M398" s="2">
        <v>39092.415</v>
      </c>
      <c r="N398" s="5">
        <f t="shared" si="6"/>
        <v>0.9995503707491691</v>
      </c>
      <c r="O398" s="2">
        <v>0</v>
      </c>
      <c r="P398" s="2">
        <v>0</v>
      </c>
    </row>
    <row r="399" spans="1:16" ht="30">
      <c r="A399" s="1" t="s">
        <v>446</v>
      </c>
      <c r="B399" s="1" t="s">
        <v>29</v>
      </c>
      <c r="C399" s="1" t="s">
        <v>8</v>
      </c>
      <c r="D399" s="12" t="s">
        <v>450</v>
      </c>
      <c r="E399" s="12" t="s">
        <v>450</v>
      </c>
      <c r="F399" s="10" t="s">
        <v>577</v>
      </c>
      <c r="G399" s="1" t="s">
        <v>578</v>
      </c>
      <c r="H399" s="1" t="s">
        <v>127</v>
      </c>
      <c r="I399" s="1" t="s">
        <v>579</v>
      </c>
      <c r="J399" s="2">
        <v>0</v>
      </c>
      <c r="K399" s="2">
        <v>51078</v>
      </c>
      <c r="L399" s="2">
        <v>51078</v>
      </c>
      <c r="M399" s="2">
        <v>28411.955</v>
      </c>
      <c r="N399" s="5">
        <f t="shared" si="6"/>
        <v>0.556246427033165</v>
      </c>
      <c r="O399" s="2">
        <v>0</v>
      </c>
      <c r="P399" s="2">
        <v>0</v>
      </c>
    </row>
    <row r="400" spans="1:16" ht="30">
      <c r="A400" s="1" t="s">
        <v>446</v>
      </c>
      <c r="B400" s="1" t="s">
        <v>29</v>
      </c>
      <c r="C400" s="1" t="s">
        <v>8</v>
      </c>
      <c r="D400" s="12" t="s">
        <v>450</v>
      </c>
      <c r="E400" s="12" t="s">
        <v>450</v>
      </c>
      <c r="F400" s="10" t="s">
        <v>1360</v>
      </c>
      <c r="G400" s="1" t="s">
        <v>1361</v>
      </c>
      <c r="H400" s="1" t="s">
        <v>130</v>
      </c>
      <c r="I400" s="1" t="s">
        <v>1362</v>
      </c>
      <c r="J400" s="2">
        <v>0</v>
      </c>
      <c r="K400" s="2">
        <v>2015</v>
      </c>
      <c r="L400" s="2">
        <v>2015</v>
      </c>
      <c r="M400" s="2">
        <v>0</v>
      </c>
      <c r="N400" s="5">
        <f t="shared" si="6"/>
        <v>0</v>
      </c>
      <c r="O400" s="2">
        <v>0</v>
      </c>
      <c r="P400" s="2">
        <v>0</v>
      </c>
    </row>
    <row r="401" spans="1:16" ht="30">
      <c r="A401" s="1" t="s">
        <v>446</v>
      </c>
      <c r="B401" s="1" t="s">
        <v>29</v>
      </c>
      <c r="C401" s="1" t="s">
        <v>8</v>
      </c>
      <c r="D401" s="12" t="s">
        <v>450</v>
      </c>
      <c r="E401" s="12" t="s">
        <v>450</v>
      </c>
      <c r="F401" s="10" t="s">
        <v>580</v>
      </c>
      <c r="G401" s="1" t="s">
        <v>581</v>
      </c>
      <c r="H401" s="1" t="s">
        <v>130</v>
      </c>
      <c r="I401" s="1" t="s">
        <v>582</v>
      </c>
      <c r="J401" s="2">
        <v>0</v>
      </c>
      <c r="K401" s="2">
        <v>108360</v>
      </c>
      <c r="L401" s="2">
        <v>108360</v>
      </c>
      <c r="M401" s="2">
        <v>98606.798</v>
      </c>
      <c r="N401" s="5">
        <f t="shared" si="6"/>
        <v>0.9099925987449243</v>
      </c>
      <c r="O401" s="2">
        <v>0</v>
      </c>
      <c r="P401" s="2">
        <v>0</v>
      </c>
    </row>
    <row r="402" spans="1:16" ht="30">
      <c r="A402" s="1" t="s">
        <v>446</v>
      </c>
      <c r="B402" s="1" t="s">
        <v>29</v>
      </c>
      <c r="C402" s="1" t="s">
        <v>8</v>
      </c>
      <c r="D402" s="12" t="s">
        <v>450</v>
      </c>
      <c r="E402" s="12" t="s">
        <v>450</v>
      </c>
      <c r="F402" s="10" t="s">
        <v>583</v>
      </c>
      <c r="G402" s="1" t="s">
        <v>584</v>
      </c>
      <c r="H402" s="1" t="s">
        <v>130</v>
      </c>
      <c r="I402" s="1" t="s">
        <v>582</v>
      </c>
      <c r="J402" s="2">
        <v>0</v>
      </c>
      <c r="K402" s="2">
        <v>104415</v>
      </c>
      <c r="L402" s="2">
        <v>104415</v>
      </c>
      <c r="M402" s="2">
        <v>76343.06899999999</v>
      </c>
      <c r="N402" s="5">
        <f t="shared" si="6"/>
        <v>0.7311503998467652</v>
      </c>
      <c r="O402" s="2">
        <v>0</v>
      </c>
      <c r="P402" s="2">
        <v>0</v>
      </c>
    </row>
    <row r="403" spans="1:16" ht="30">
      <c r="A403" s="1" t="s">
        <v>446</v>
      </c>
      <c r="B403" s="1" t="s">
        <v>29</v>
      </c>
      <c r="C403" s="1" t="s">
        <v>8</v>
      </c>
      <c r="D403" s="12" t="s">
        <v>450</v>
      </c>
      <c r="E403" s="12" t="s">
        <v>450</v>
      </c>
      <c r="F403" s="10" t="s">
        <v>1363</v>
      </c>
      <c r="G403" s="1" t="s">
        <v>1364</v>
      </c>
      <c r="H403" s="1" t="s">
        <v>127</v>
      </c>
      <c r="I403" s="1" t="s">
        <v>579</v>
      </c>
      <c r="J403" s="2">
        <v>0</v>
      </c>
      <c r="K403" s="2">
        <v>11762</v>
      </c>
      <c r="L403" s="2">
        <v>11762</v>
      </c>
      <c r="M403" s="2">
        <v>11747.315</v>
      </c>
      <c r="N403" s="5">
        <f t="shared" si="6"/>
        <v>0.9987514878422038</v>
      </c>
      <c r="O403" s="2">
        <v>0</v>
      </c>
      <c r="P403" s="2">
        <v>0</v>
      </c>
    </row>
    <row r="404" spans="1:16" ht="30">
      <c r="A404" s="1" t="s">
        <v>446</v>
      </c>
      <c r="B404" s="1" t="s">
        <v>29</v>
      </c>
      <c r="C404" s="1" t="s">
        <v>8</v>
      </c>
      <c r="D404" s="12" t="s">
        <v>450</v>
      </c>
      <c r="E404" s="12" t="s">
        <v>450</v>
      </c>
      <c r="F404" s="10" t="s">
        <v>585</v>
      </c>
      <c r="G404" s="1" t="s">
        <v>1027</v>
      </c>
      <c r="H404" s="1" t="s">
        <v>127</v>
      </c>
      <c r="I404" s="1" t="s">
        <v>579</v>
      </c>
      <c r="J404" s="2">
        <v>0</v>
      </c>
      <c r="K404" s="2">
        <v>50451</v>
      </c>
      <c r="L404" s="2">
        <v>50451</v>
      </c>
      <c r="M404" s="2">
        <v>34746.920999999995</v>
      </c>
      <c r="N404" s="5">
        <f t="shared" si="6"/>
        <v>0.6887261104834392</v>
      </c>
      <c r="O404" s="2">
        <v>0</v>
      </c>
      <c r="P404" s="2">
        <v>0</v>
      </c>
    </row>
    <row r="405" spans="1:16" ht="30">
      <c r="A405" s="1" t="s">
        <v>446</v>
      </c>
      <c r="B405" s="1" t="s">
        <v>29</v>
      </c>
      <c r="C405" s="1" t="s">
        <v>8</v>
      </c>
      <c r="D405" s="12" t="s">
        <v>450</v>
      </c>
      <c r="E405" s="12" t="s">
        <v>450</v>
      </c>
      <c r="F405" s="10" t="s">
        <v>1324</v>
      </c>
      <c r="G405" s="1" t="s">
        <v>1325</v>
      </c>
      <c r="H405" s="1" t="s">
        <v>127</v>
      </c>
      <c r="I405" s="1" t="s">
        <v>579</v>
      </c>
      <c r="J405" s="2">
        <v>0</v>
      </c>
      <c r="K405" s="2">
        <v>229000</v>
      </c>
      <c r="L405" s="2">
        <v>229000</v>
      </c>
      <c r="M405" s="2">
        <v>0</v>
      </c>
      <c r="N405" s="5">
        <f t="shared" si="6"/>
        <v>0</v>
      </c>
      <c r="O405" s="2">
        <v>0</v>
      </c>
      <c r="P405" s="2">
        <v>0</v>
      </c>
    </row>
    <row r="406" spans="1:16" ht="45">
      <c r="A406" s="1" t="s">
        <v>446</v>
      </c>
      <c r="B406" s="1" t="s">
        <v>29</v>
      </c>
      <c r="C406" s="1" t="s">
        <v>8</v>
      </c>
      <c r="D406" s="12" t="s">
        <v>447</v>
      </c>
      <c r="E406" s="12" t="s">
        <v>1253</v>
      </c>
      <c r="F406" s="10" t="s">
        <v>651</v>
      </c>
      <c r="G406" s="1" t="s">
        <v>652</v>
      </c>
      <c r="H406" s="1" t="s">
        <v>10</v>
      </c>
      <c r="I406" s="1" t="s">
        <v>11</v>
      </c>
      <c r="J406" s="2">
        <v>35861</v>
      </c>
      <c r="K406" s="2">
        <v>638196</v>
      </c>
      <c r="L406" s="2">
        <v>638196</v>
      </c>
      <c r="M406" s="2">
        <v>378244.297</v>
      </c>
      <c r="N406" s="5">
        <f t="shared" si="6"/>
        <v>0.5926773232674601</v>
      </c>
      <c r="O406" s="2">
        <v>0</v>
      </c>
      <c r="P406" s="2">
        <v>0</v>
      </c>
    </row>
    <row r="407" spans="1:16" ht="30">
      <c r="A407" s="1" t="s">
        <v>446</v>
      </c>
      <c r="B407" s="1" t="s">
        <v>29</v>
      </c>
      <c r="C407" s="1" t="s">
        <v>8</v>
      </c>
      <c r="D407" s="12" t="s">
        <v>448</v>
      </c>
      <c r="E407" s="12" t="s">
        <v>1253</v>
      </c>
      <c r="F407" s="10" t="s">
        <v>760</v>
      </c>
      <c r="G407" s="1" t="s">
        <v>761</v>
      </c>
      <c r="H407" s="1" t="s">
        <v>30</v>
      </c>
      <c r="I407" s="1" t="s">
        <v>762</v>
      </c>
      <c r="J407" s="2">
        <v>0</v>
      </c>
      <c r="K407" s="2">
        <v>150533</v>
      </c>
      <c r="L407" s="2">
        <v>150533</v>
      </c>
      <c r="M407" s="2">
        <v>143176.98500000002</v>
      </c>
      <c r="N407" s="5">
        <f t="shared" si="6"/>
        <v>0.951133538825374</v>
      </c>
      <c r="O407" s="2">
        <v>0</v>
      </c>
      <c r="P407" s="2">
        <v>0</v>
      </c>
    </row>
    <row r="408" spans="1:16" ht="30">
      <c r="A408" s="1" t="s">
        <v>446</v>
      </c>
      <c r="B408" s="1" t="s">
        <v>29</v>
      </c>
      <c r="C408" s="1" t="s">
        <v>8</v>
      </c>
      <c r="D408" s="12" t="s">
        <v>450</v>
      </c>
      <c r="E408" s="12" t="s">
        <v>450</v>
      </c>
      <c r="F408" s="10" t="s">
        <v>803</v>
      </c>
      <c r="G408" s="1" t="s">
        <v>804</v>
      </c>
      <c r="H408" s="1" t="s">
        <v>10</v>
      </c>
      <c r="I408" s="1" t="s">
        <v>11</v>
      </c>
      <c r="J408" s="2">
        <v>0</v>
      </c>
      <c r="K408" s="2">
        <v>563702</v>
      </c>
      <c r="L408" s="2">
        <v>563702</v>
      </c>
      <c r="M408" s="2">
        <v>228037.035</v>
      </c>
      <c r="N408" s="5">
        <f t="shared" si="6"/>
        <v>0.4045347275688218</v>
      </c>
      <c r="O408" s="2">
        <v>0</v>
      </c>
      <c r="P408" s="2">
        <v>0</v>
      </c>
    </row>
    <row r="409" spans="1:16" ht="30">
      <c r="A409" s="1" t="s">
        <v>446</v>
      </c>
      <c r="B409" s="1" t="s">
        <v>32</v>
      </c>
      <c r="C409" s="1" t="s">
        <v>8</v>
      </c>
      <c r="D409" s="12" t="s">
        <v>448</v>
      </c>
      <c r="E409" s="12" t="s">
        <v>1253</v>
      </c>
      <c r="F409" s="10" t="s">
        <v>763</v>
      </c>
      <c r="G409" s="1" t="s">
        <v>764</v>
      </c>
      <c r="H409" s="1" t="s">
        <v>140</v>
      </c>
      <c r="I409" s="1" t="s">
        <v>313</v>
      </c>
      <c r="J409" s="2">
        <v>1291010</v>
      </c>
      <c r="K409" s="2">
        <v>572500</v>
      </c>
      <c r="L409" s="2">
        <v>572500</v>
      </c>
      <c r="M409" s="2">
        <v>0</v>
      </c>
      <c r="N409" s="5">
        <f t="shared" si="6"/>
        <v>0</v>
      </c>
      <c r="O409" s="2">
        <v>0</v>
      </c>
      <c r="P409" s="2">
        <v>0</v>
      </c>
    </row>
    <row r="410" spans="1:16" ht="45">
      <c r="A410" s="1" t="s">
        <v>446</v>
      </c>
      <c r="B410" s="1" t="s">
        <v>32</v>
      </c>
      <c r="C410" s="1" t="s">
        <v>8</v>
      </c>
      <c r="D410" s="12" t="s">
        <v>447</v>
      </c>
      <c r="E410" s="12" t="s">
        <v>1253</v>
      </c>
      <c r="F410" s="10" t="s">
        <v>479</v>
      </c>
      <c r="G410" s="1" t="s">
        <v>1028</v>
      </c>
      <c r="H410" s="1" t="s">
        <v>33</v>
      </c>
      <c r="I410" s="1" t="s">
        <v>480</v>
      </c>
      <c r="J410" s="2">
        <v>231921</v>
      </c>
      <c r="K410" s="2">
        <v>333382</v>
      </c>
      <c r="L410" s="2">
        <v>333382</v>
      </c>
      <c r="M410" s="2">
        <v>139111.584</v>
      </c>
      <c r="N410" s="5">
        <f t="shared" si="6"/>
        <v>0.41727383002081697</v>
      </c>
      <c r="O410" s="2">
        <v>0</v>
      </c>
      <c r="P410" s="2">
        <v>0</v>
      </c>
    </row>
    <row r="411" spans="1:16" ht="30">
      <c r="A411" s="1" t="s">
        <v>446</v>
      </c>
      <c r="B411" s="1" t="s">
        <v>32</v>
      </c>
      <c r="C411" s="1" t="s">
        <v>8</v>
      </c>
      <c r="D411" s="12" t="s">
        <v>450</v>
      </c>
      <c r="E411" s="12" t="s">
        <v>450</v>
      </c>
      <c r="F411" s="10" t="s">
        <v>765</v>
      </c>
      <c r="G411" s="1" t="s">
        <v>766</v>
      </c>
      <c r="H411" s="1" t="s">
        <v>33</v>
      </c>
      <c r="I411" s="1" t="s">
        <v>767</v>
      </c>
      <c r="J411" s="2">
        <v>1596877</v>
      </c>
      <c r="K411" s="2">
        <v>916000</v>
      </c>
      <c r="L411" s="2">
        <v>916000</v>
      </c>
      <c r="M411" s="2">
        <v>0</v>
      </c>
      <c r="N411" s="5">
        <f t="shared" si="6"/>
        <v>0</v>
      </c>
      <c r="O411" s="2">
        <v>0</v>
      </c>
      <c r="P411" s="2">
        <v>0</v>
      </c>
    </row>
    <row r="412" spans="1:16" ht="45">
      <c r="A412" s="1" t="s">
        <v>446</v>
      </c>
      <c r="B412" s="1" t="s">
        <v>32</v>
      </c>
      <c r="C412" s="1" t="s">
        <v>8</v>
      </c>
      <c r="D412" s="12" t="s">
        <v>447</v>
      </c>
      <c r="E412" s="12" t="s">
        <v>1253</v>
      </c>
      <c r="F412" s="10" t="s">
        <v>481</v>
      </c>
      <c r="G412" s="1" t="s">
        <v>1029</v>
      </c>
      <c r="H412" s="1" t="s">
        <v>33</v>
      </c>
      <c r="I412" s="1" t="s">
        <v>482</v>
      </c>
      <c r="J412" s="2">
        <v>15620</v>
      </c>
      <c r="K412" s="2">
        <v>23169</v>
      </c>
      <c r="L412" s="2">
        <v>23169</v>
      </c>
      <c r="M412" s="2">
        <v>0</v>
      </c>
      <c r="N412" s="5">
        <f t="shared" si="6"/>
        <v>0</v>
      </c>
      <c r="O412" s="2">
        <v>0</v>
      </c>
      <c r="P412" s="2">
        <v>0</v>
      </c>
    </row>
    <row r="413" spans="1:16" ht="30">
      <c r="A413" s="1" t="s">
        <v>446</v>
      </c>
      <c r="B413" s="1" t="s">
        <v>32</v>
      </c>
      <c r="C413" s="1" t="s">
        <v>8</v>
      </c>
      <c r="D413" s="12" t="s">
        <v>448</v>
      </c>
      <c r="E413" s="12" t="s">
        <v>448</v>
      </c>
      <c r="F413" s="10" t="s">
        <v>483</v>
      </c>
      <c r="G413" s="1" t="s">
        <v>1030</v>
      </c>
      <c r="H413" s="1" t="s">
        <v>33</v>
      </c>
      <c r="I413" s="1" t="s">
        <v>480</v>
      </c>
      <c r="J413" s="2">
        <v>577014</v>
      </c>
      <c r="K413" s="2">
        <v>956918</v>
      </c>
      <c r="L413" s="2">
        <v>956918</v>
      </c>
      <c r="M413" s="2">
        <v>217859.268</v>
      </c>
      <c r="N413" s="5">
        <f t="shared" si="6"/>
        <v>0.22766764550358548</v>
      </c>
      <c r="O413" s="2">
        <v>0</v>
      </c>
      <c r="P413" s="2">
        <v>0</v>
      </c>
    </row>
    <row r="414" spans="1:16" ht="30">
      <c r="A414" s="1" t="s">
        <v>446</v>
      </c>
      <c r="B414" s="1" t="s">
        <v>35</v>
      </c>
      <c r="C414" s="1" t="s">
        <v>8</v>
      </c>
      <c r="D414" s="12" t="s">
        <v>448</v>
      </c>
      <c r="E414" s="12" t="s">
        <v>1253</v>
      </c>
      <c r="F414" s="10" t="s">
        <v>484</v>
      </c>
      <c r="G414" s="1" t="s">
        <v>1031</v>
      </c>
      <c r="H414" s="1" t="s">
        <v>327</v>
      </c>
      <c r="I414" s="1" t="s">
        <v>485</v>
      </c>
      <c r="J414" s="2">
        <v>90901</v>
      </c>
      <c r="K414" s="2">
        <v>954559</v>
      </c>
      <c r="L414" s="2">
        <v>954559</v>
      </c>
      <c r="M414" s="2">
        <v>413209.927</v>
      </c>
      <c r="N414" s="5">
        <f t="shared" si="6"/>
        <v>0.4328804474107939</v>
      </c>
      <c r="O414" s="2">
        <v>0</v>
      </c>
      <c r="P414" s="2">
        <v>0</v>
      </c>
    </row>
    <row r="415" spans="1:16" ht="30">
      <c r="A415" s="1" t="s">
        <v>446</v>
      </c>
      <c r="B415" s="1" t="s">
        <v>35</v>
      </c>
      <c r="C415" s="1" t="s">
        <v>8</v>
      </c>
      <c r="D415" s="12" t="s">
        <v>450</v>
      </c>
      <c r="E415" s="12" t="s">
        <v>450</v>
      </c>
      <c r="F415" s="10" t="s">
        <v>1365</v>
      </c>
      <c r="G415" s="1" t="s">
        <v>1366</v>
      </c>
      <c r="H415" s="1" t="s">
        <v>38</v>
      </c>
      <c r="I415" s="1" t="s">
        <v>38</v>
      </c>
      <c r="J415" s="2">
        <v>0</v>
      </c>
      <c r="K415" s="2">
        <v>75481</v>
      </c>
      <c r="L415" s="2">
        <v>75481</v>
      </c>
      <c r="M415" s="2">
        <v>0</v>
      </c>
      <c r="N415" s="5">
        <f t="shared" si="6"/>
        <v>0</v>
      </c>
      <c r="O415" s="2">
        <v>0</v>
      </c>
      <c r="P415" s="2">
        <v>0</v>
      </c>
    </row>
    <row r="416" spans="1:16" ht="30">
      <c r="A416" s="1" t="s">
        <v>446</v>
      </c>
      <c r="B416" s="1" t="s">
        <v>35</v>
      </c>
      <c r="C416" s="1" t="s">
        <v>8</v>
      </c>
      <c r="D416" s="12" t="s">
        <v>448</v>
      </c>
      <c r="E416" s="12" t="s">
        <v>1253</v>
      </c>
      <c r="F416" s="10" t="s">
        <v>486</v>
      </c>
      <c r="G416" s="1" t="s">
        <v>1032</v>
      </c>
      <c r="H416" s="1" t="s">
        <v>38</v>
      </c>
      <c r="I416" s="1" t="s">
        <v>336</v>
      </c>
      <c r="J416" s="2">
        <v>48340</v>
      </c>
      <c r="K416" s="2">
        <v>416004</v>
      </c>
      <c r="L416" s="2">
        <v>416004</v>
      </c>
      <c r="M416" s="2">
        <v>0</v>
      </c>
      <c r="N416" s="5">
        <f t="shared" si="6"/>
        <v>0</v>
      </c>
      <c r="O416" s="2">
        <v>0</v>
      </c>
      <c r="P416" s="2">
        <v>0</v>
      </c>
    </row>
    <row r="417" spans="1:16" ht="30">
      <c r="A417" s="1" t="s">
        <v>446</v>
      </c>
      <c r="B417" s="1" t="s">
        <v>35</v>
      </c>
      <c r="C417" s="1" t="s">
        <v>8</v>
      </c>
      <c r="D417" s="12" t="s">
        <v>450</v>
      </c>
      <c r="E417" s="12" t="s">
        <v>450</v>
      </c>
      <c r="F417" s="10" t="s">
        <v>487</v>
      </c>
      <c r="G417" s="1" t="s">
        <v>1033</v>
      </c>
      <c r="H417" s="1" t="s">
        <v>327</v>
      </c>
      <c r="I417" s="1" t="s">
        <v>488</v>
      </c>
      <c r="J417" s="2">
        <v>107676</v>
      </c>
      <c r="K417" s="2">
        <v>227156</v>
      </c>
      <c r="L417" s="2">
        <v>227156</v>
      </c>
      <c r="M417" s="2">
        <v>85002.5</v>
      </c>
      <c r="N417" s="5">
        <f t="shared" si="6"/>
        <v>0.37420319075877373</v>
      </c>
      <c r="O417" s="2">
        <v>0</v>
      </c>
      <c r="P417" s="2">
        <v>0</v>
      </c>
    </row>
    <row r="418" spans="1:16" ht="30">
      <c r="A418" s="1" t="s">
        <v>446</v>
      </c>
      <c r="B418" s="1" t="s">
        <v>35</v>
      </c>
      <c r="C418" s="1" t="s">
        <v>8</v>
      </c>
      <c r="D418" s="12" t="s">
        <v>448</v>
      </c>
      <c r="E418" s="12" t="s">
        <v>448</v>
      </c>
      <c r="F418" s="10" t="s">
        <v>768</v>
      </c>
      <c r="G418" s="1" t="s">
        <v>769</v>
      </c>
      <c r="H418" s="1" t="s">
        <v>38</v>
      </c>
      <c r="I418" s="1" t="s">
        <v>38</v>
      </c>
      <c r="J418" s="2">
        <v>564611</v>
      </c>
      <c r="K418" s="2">
        <v>917744</v>
      </c>
      <c r="L418" s="2">
        <v>917744</v>
      </c>
      <c r="M418" s="2">
        <v>395644.587</v>
      </c>
      <c r="N418" s="5">
        <f t="shared" si="6"/>
        <v>0.4311056100611935</v>
      </c>
      <c r="O418" s="2">
        <v>0</v>
      </c>
      <c r="P418" s="2">
        <v>0</v>
      </c>
    </row>
    <row r="419" spans="1:16" ht="30">
      <c r="A419" s="1" t="s">
        <v>446</v>
      </c>
      <c r="B419" s="1" t="s">
        <v>35</v>
      </c>
      <c r="C419" s="1" t="s">
        <v>8</v>
      </c>
      <c r="D419" s="12" t="s">
        <v>450</v>
      </c>
      <c r="E419" s="12" t="s">
        <v>450</v>
      </c>
      <c r="F419" s="10" t="s">
        <v>586</v>
      </c>
      <c r="G419" s="1" t="s">
        <v>587</v>
      </c>
      <c r="H419" s="1" t="s">
        <v>327</v>
      </c>
      <c r="I419" s="1" t="s">
        <v>328</v>
      </c>
      <c r="J419" s="2">
        <v>0</v>
      </c>
      <c r="K419" s="2">
        <v>32032</v>
      </c>
      <c r="L419" s="2">
        <v>32032</v>
      </c>
      <c r="M419" s="2">
        <v>29464</v>
      </c>
      <c r="N419" s="5">
        <f t="shared" si="6"/>
        <v>0.9198301698301699</v>
      </c>
      <c r="O419" s="2">
        <v>0</v>
      </c>
      <c r="P419" s="2">
        <v>0</v>
      </c>
    </row>
    <row r="420" spans="1:16" ht="30">
      <c r="A420" s="1" t="s">
        <v>446</v>
      </c>
      <c r="B420" s="1" t="s">
        <v>35</v>
      </c>
      <c r="C420" s="1" t="s">
        <v>8</v>
      </c>
      <c r="D420" s="12" t="s">
        <v>450</v>
      </c>
      <c r="E420" s="12" t="s">
        <v>450</v>
      </c>
      <c r="F420" s="10" t="s">
        <v>1367</v>
      </c>
      <c r="G420" s="1" t="s">
        <v>1368</v>
      </c>
      <c r="H420" s="1" t="s">
        <v>327</v>
      </c>
      <c r="I420" s="1" t="s">
        <v>328</v>
      </c>
      <c r="J420" s="2">
        <v>0</v>
      </c>
      <c r="K420" s="2">
        <v>47344</v>
      </c>
      <c r="L420" s="2">
        <v>47344</v>
      </c>
      <c r="M420" s="2">
        <v>0</v>
      </c>
      <c r="N420" s="5">
        <f t="shared" si="6"/>
        <v>0</v>
      </c>
      <c r="O420" s="2">
        <v>0</v>
      </c>
      <c r="P420" s="2">
        <v>0</v>
      </c>
    </row>
    <row r="421" spans="1:16" ht="30">
      <c r="A421" s="1" t="s">
        <v>446</v>
      </c>
      <c r="B421" s="1" t="s">
        <v>35</v>
      </c>
      <c r="C421" s="1" t="s">
        <v>8</v>
      </c>
      <c r="D421" s="12" t="s">
        <v>450</v>
      </c>
      <c r="E421" s="12" t="s">
        <v>450</v>
      </c>
      <c r="F421" s="10" t="s">
        <v>1369</v>
      </c>
      <c r="G421" s="1" t="s">
        <v>1370</v>
      </c>
      <c r="H421" s="1" t="s">
        <v>327</v>
      </c>
      <c r="I421" s="1" t="s">
        <v>485</v>
      </c>
      <c r="J421" s="2">
        <v>0</v>
      </c>
      <c r="K421" s="2">
        <v>34977</v>
      </c>
      <c r="L421" s="2">
        <v>34977</v>
      </c>
      <c r="M421" s="2">
        <v>31797</v>
      </c>
      <c r="N421" s="5">
        <f t="shared" si="6"/>
        <v>0.909083111759156</v>
      </c>
      <c r="O421" s="2">
        <v>0</v>
      </c>
      <c r="P421" s="2">
        <v>0</v>
      </c>
    </row>
    <row r="422" spans="1:16" ht="30">
      <c r="A422" s="1" t="s">
        <v>446</v>
      </c>
      <c r="B422" s="1" t="s">
        <v>35</v>
      </c>
      <c r="C422" s="1" t="s">
        <v>8</v>
      </c>
      <c r="D422" s="12" t="s">
        <v>450</v>
      </c>
      <c r="E422" s="12" t="s">
        <v>450</v>
      </c>
      <c r="F422" s="10" t="s">
        <v>1371</v>
      </c>
      <c r="G422" s="1" t="s">
        <v>1372</v>
      </c>
      <c r="H422" s="1" t="s">
        <v>38</v>
      </c>
      <c r="I422" s="1" t="s">
        <v>1373</v>
      </c>
      <c r="J422" s="2">
        <v>0</v>
      </c>
      <c r="K422" s="2">
        <v>11722</v>
      </c>
      <c r="L422" s="2">
        <v>11722</v>
      </c>
      <c r="M422" s="2">
        <v>10655.26</v>
      </c>
      <c r="N422" s="5">
        <f t="shared" si="6"/>
        <v>0.9089967582323836</v>
      </c>
      <c r="O422" s="2">
        <v>0</v>
      </c>
      <c r="P422" s="2">
        <v>0</v>
      </c>
    </row>
    <row r="423" spans="1:16" ht="30">
      <c r="A423" s="1" t="s">
        <v>446</v>
      </c>
      <c r="B423" s="1" t="s">
        <v>35</v>
      </c>
      <c r="C423" s="1" t="s">
        <v>8</v>
      </c>
      <c r="D423" s="12" t="s">
        <v>450</v>
      </c>
      <c r="E423" s="12" t="s">
        <v>450</v>
      </c>
      <c r="F423" s="10" t="s">
        <v>588</v>
      </c>
      <c r="G423" s="1" t="s">
        <v>589</v>
      </c>
      <c r="H423" s="1" t="s">
        <v>327</v>
      </c>
      <c r="I423" s="1" t="s">
        <v>332</v>
      </c>
      <c r="J423" s="2">
        <v>0</v>
      </c>
      <c r="K423" s="2">
        <v>63968</v>
      </c>
      <c r="L423" s="2">
        <v>63968</v>
      </c>
      <c r="M423" s="2">
        <v>13618.118</v>
      </c>
      <c r="N423" s="5">
        <f t="shared" si="6"/>
        <v>0.21288953851925962</v>
      </c>
      <c r="O423" s="2">
        <v>0</v>
      </c>
      <c r="P423" s="2">
        <v>0</v>
      </c>
    </row>
    <row r="424" spans="1:16" ht="30">
      <c r="A424" s="1" t="s">
        <v>446</v>
      </c>
      <c r="B424" s="1" t="s">
        <v>35</v>
      </c>
      <c r="C424" s="1" t="s">
        <v>8</v>
      </c>
      <c r="D424" s="12" t="s">
        <v>450</v>
      </c>
      <c r="E424" s="12" t="s">
        <v>450</v>
      </c>
      <c r="F424" s="10" t="s">
        <v>590</v>
      </c>
      <c r="G424" s="1" t="s">
        <v>591</v>
      </c>
      <c r="H424" s="1" t="s">
        <v>38</v>
      </c>
      <c r="I424" s="1" t="s">
        <v>336</v>
      </c>
      <c r="J424" s="2">
        <v>0</v>
      </c>
      <c r="K424" s="2">
        <v>23799</v>
      </c>
      <c r="L424" s="2">
        <v>23799</v>
      </c>
      <c r="M424" s="2">
        <v>0</v>
      </c>
      <c r="N424" s="5">
        <f t="shared" si="6"/>
        <v>0</v>
      </c>
      <c r="O424" s="2">
        <v>0</v>
      </c>
      <c r="P424" s="2">
        <v>0</v>
      </c>
    </row>
    <row r="425" spans="1:16" ht="30">
      <c r="A425" s="1" t="s">
        <v>446</v>
      </c>
      <c r="B425" s="1" t="s">
        <v>35</v>
      </c>
      <c r="C425" s="1" t="s">
        <v>8</v>
      </c>
      <c r="D425" s="12" t="s">
        <v>450</v>
      </c>
      <c r="E425" s="12" t="s">
        <v>450</v>
      </c>
      <c r="F425" s="10" t="s">
        <v>592</v>
      </c>
      <c r="G425" s="1" t="s">
        <v>593</v>
      </c>
      <c r="H425" s="1" t="s">
        <v>38</v>
      </c>
      <c r="I425" s="1" t="s">
        <v>331</v>
      </c>
      <c r="J425" s="2">
        <v>0</v>
      </c>
      <c r="K425" s="2">
        <v>5067</v>
      </c>
      <c r="L425" s="2">
        <v>5067</v>
      </c>
      <c r="M425" s="2">
        <v>2591.8199999999997</v>
      </c>
      <c r="N425" s="5">
        <f t="shared" si="6"/>
        <v>0.5115097690941385</v>
      </c>
      <c r="O425" s="2">
        <v>0</v>
      </c>
      <c r="P425" s="2">
        <v>0</v>
      </c>
    </row>
    <row r="426" spans="1:16" ht="30">
      <c r="A426" s="1" t="s">
        <v>446</v>
      </c>
      <c r="B426" s="1" t="s">
        <v>35</v>
      </c>
      <c r="C426" s="1" t="s">
        <v>8</v>
      </c>
      <c r="D426" s="12" t="s">
        <v>450</v>
      </c>
      <c r="E426" s="12" t="s">
        <v>450</v>
      </c>
      <c r="F426" s="10" t="s">
        <v>594</v>
      </c>
      <c r="G426" s="1" t="s">
        <v>595</v>
      </c>
      <c r="H426" s="1" t="s">
        <v>327</v>
      </c>
      <c r="I426" s="1" t="s">
        <v>485</v>
      </c>
      <c r="J426" s="2">
        <v>0</v>
      </c>
      <c r="K426" s="2">
        <v>10941</v>
      </c>
      <c r="L426" s="2">
        <v>10941</v>
      </c>
      <c r="M426" s="2">
        <v>10509.335</v>
      </c>
      <c r="N426" s="5">
        <f t="shared" si="6"/>
        <v>0.9605461109587788</v>
      </c>
      <c r="O426" s="2">
        <v>0</v>
      </c>
      <c r="P426" s="2">
        <v>0</v>
      </c>
    </row>
    <row r="427" spans="1:16" ht="30">
      <c r="A427" s="1" t="s">
        <v>446</v>
      </c>
      <c r="B427" s="1" t="s">
        <v>35</v>
      </c>
      <c r="C427" s="1" t="s">
        <v>8</v>
      </c>
      <c r="D427" s="12" t="s">
        <v>450</v>
      </c>
      <c r="E427" s="12" t="s">
        <v>450</v>
      </c>
      <c r="F427" s="10" t="s">
        <v>1374</v>
      </c>
      <c r="G427" s="1" t="s">
        <v>1375</v>
      </c>
      <c r="H427" s="1" t="s">
        <v>38</v>
      </c>
      <c r="I427" s="1" t="s">
        <v>596</v>
      </c>
      <c r="J427" s="2">
        <v>0</v>
      </c>
      <c r="K427" s="2">
        <v>6415</v>
      </c>
      <c r="L427" s="2">
        <v>6415</v>
      </c>
      <c r="M427" s="2">
        <v>0</v>
      </c>
      <c r="N427" s="5">
        <f t="shared" si="6"/>
        <v>0</v>
      </c>
      <c r="O427" s="2">
        <v>0</v>
      </c>
      <c r="P427" s="2">
        <v>0</v>
      </c>
    </row>
    <row r="428" spans="1:16" ht="30">
      <c r="A428" s="1" t="s">
        <v>446</v>
      </c>
      <c r="B428" s="1" t="s">
        <v>35</v>
      </c>
      <c r="C428" s="1" t="s">
        <v>8</v>
      </c>
      <c r="D428" s="12" t="s">
        <v>450</v>
      </c>
      <c r="E428" s="12" t="s">
        <v>450</v>
      </c>
      <c r="F428" s="10" t="s">
        <v>597</v>
      </c>
      <c r="G428" s="1" t="s">
        <v>598</v>
      </c>
      <c r="H428" s="1" t="s">
        <v>38</v>
      </c>
      <c r="I428" s="1" t="s">
        <v>38</v>
      </c>
      <c r="J428" s="2">
        <v>0</v>
      </c>
      <c r="K428" s="2">
        <v>50614</v>
      </c>
      <c r="L428" s="2">
        <v>50614</v>
      </c>
      <c r="M428" s="2">
        <v>14863.826</v>
      </c>
      <c r="N428" s="5">
        <f t="shared" si="6"/>
        <v>0.2936702493381278</v>
      </c>
      <c r="O428" s="2">
        <v>0</v>
      </c>
      <c r="P428" s="2">
        <v>0</v>
      </c>
    </row>
    <row r="429" spans="1:16" ht="30">
      <c r="A429" s="1" t="s">
        <v>446</v>
      </c>
      <c r="B429" s="1" t="s">
        <v>35</v>
      </c>
      <c r="C429" s="1" t="s">
        <v>8</v>
      </c>
      <c r="D429" s="12" t="s">
        <v>450</v>
      </c>
      <c r="E429" s="12" t="s">
        <v>450</v>
      </c>
      <c r="F429" s="10" t="s">
        <v>599</v>
      </c>
      <c r="G429" s="1" t="s">
        <v>600</v>
      </c>
      <c r="H429" s="1" t="s">
        <v>327</v>
      </c>
      <c r="I429" s="1" t="s">
        <v>328</v>
      </c>
      <c r="J429" s="2">
        <v>0</v>
      </c>
      <c r="K429" s="2">
        <v>20493</v>
      </c>
      <c r="L429" s="2">
        <v>20493</v>
      </c>
      <c r="M429" s="2">
        <v>3506.8</v>
      </c>
      <c r="N429" s="5">
        <f t="shared" si="6"/>
        <v>0.17112184648416534</v>
      </c>
      <c r="O429" s="2">
        <v>0</v>
      </c>
      <c r="P429" s="2">
        <v>0</v>
      </c>
    </row>
    <row r="430" spans="1:16" ht="30">
      <c r="A430" s="1" t="s">
        <v>446</v>
      </c>
      <c r="B430" s="1" t="s">
        <v>35</v>
      </c>
      <c r="C430" s="1" t="s">
        <v>8</v>
      </c>
      <c r="D430" s="12" t="s">
        <v>450</v>
      </c>
      <c r="E430" s="12" t="s">
        <v>450</v>
      </c>
      <c r="F430" s="10" t="s">
        <v>653</v>
      </c>
      <c r="G430" s="1" t="s">
        <v>654</v>
      </c>
      <c r="H430" s="1" t="s">
        <v>38</v>
      </c>
      <c r="I430" s="1" t="s">
        <v>656</v>
      </c>
      <c r="J430" s="2">
        <v>579436</v>
      </c>
      <c r="K430" s="2">
        <v>330117</v>
      </c>
      <c r="L430" s="2">
        <v>330117</v>
      </c>
      <c r="M430" s="2">
        <v>264655.65499999997</v>
      </c>
      <c r="N430" s="5">
        <f t="shared" si="6"/>
        <v>0.8017025933229733</v>
      </c>
      <c r="O430" s="2">
        <v>0</v>
      </c>
      <c r="P430" s="2">
        <v>0</v>
      </c>
    </row>
    <row r="431" spans="1:16" ht="30">
      <c r="A431" s="1" t="s">
        <v>446</v>
      </c>
      <c r="B431" s="1" t="s">
        <v>35</v>
      </c>
      <c r="C431" s="1" t="s">
        <v>8</v>
      </c>
      <c r="D431" s="12" t="s">
        <v>450</v>
      </c>
      <c r="E431" s="12" t="s">
        <v>450</v>
      </c>
      <c r="F431" s="10" t="s">
        <v>770</v>
      </c>
      <c r="G431" s="1" t="s">
        <v>771</v>
      </c>
      <c r="H431" s="1" t="s">
        <v>327</v>
      </c>
      <c r="I431" s="1" t="s">
        <v>332</v>
      </c>
      <c r="J431" s="2">
        <v>872175</v>
      </c>
      <c r="K431" s="2">
        <v>1192353</v>
      </c>
      <c r="L431" s="2">
        <v>1192353</v>
      </c>
      <c r="M431" s="2">
        <v>0</v>
      </c>
      <c r="N431" s="5">
        <f t="shared" si="6"/>
        <v>0</v>
      </c>
      <c r="O431" s="2">
        <v>0</v>
      </c>
      <c r="P431" s="2">
        <v>0</v>
      </c>
    </row>
    <row r="432" spans="1:16" ht="30">
      <c r="A432" s="1" t="s">
        <v>446</v>
      </c>
      <c r="B432" s="1" t="s">
        <v>35</v>
      </c>
      <c r="C432" s="1" t="s">
        <v>8</v>
      </c>
      <c r="D432" s="12" t="s">
        <v>450</v>
      </c>
      <c r="E432" s="12" t="s">
        <v>450</v>
      </c>
      <c r="F432" s="10" t="s">
        <v>772</v>
      </c>
      <c r="G432" s="1" t="s">
        <v>773</v>
      </c>
      <c r="H432" s="1" t="s">
        <v>327</v>
      </c>
      <c r="I432" s="1" t="s">
        <v>488</v>
      </c>
      <c r="J432" s="2">
        <v>1253771</v>
      </c>
      <c r="K432" s="2">
        <v>1976960</v>
      </c>
      <c r="L432" s="2">
        <v>1976960</v>
      </c>
      <c r="M432" s="2">
        <v>271929.613</v>
      </c>
      <c r="N432" s="5">
        <f t="shared" si="6"/>
        <v>0.13754937530349629</v>
      </c>
      <c r="O432" s="2">
        <v>0</v>
      </c>
      <c r="P432" s="2">
        <v>0</v>
      </c>
    </row>
    <row r="433" spans="1:16" ht="30">
      <c r="A433" s="1" t="s">
        <v>446</v>
      </c>
      <c r="B433" s="1" t="s">
        <v>35</v>
      </c>
      <c r="C433" s="1" t="s">
        <v>8</v>
      </c>
      <c r="D433" s="12" t="s">
        <v>450</v>
      </c>
      <c r="E433" s="12" t="s">
        <v>450</v>
      </c>
      <c r="F433" s="10" t="s">
        <v>774</v>
      </c>
      <c r="G433" s="1" t="s">
        <v>775</v>
      </c>
      <c r="H433" s="1" t="s">
        <v>38</v>
      </c>
      <c r="I433" s="1" t="s">
        <v>147</v>
      </c>
      <c r="J433" s="2">
        <v>928985</v>
      </c>
      <c r="K433" s="2">
        <v>1037189</v>
      </c>
      <c r="L433" s="2">
        <v>1037189</v>
      </c>
      <c r="M433" s="2">
        <v>660673.0930000001</v>
      </c>
      <c r="N433" s="5">
        <f t="shared" si="6"/>
        <v>0.6369842844457472</v>
      </c>
      <c r="O433" s="2">
        <v>0</v>
      </c>
      <c r="P433" s="2">
        <v>0</v>
      </c>
    </row>
    <row r="434" spans="1:16" ht="30">
      <c r="A434" s="1" t="s">
        <v>446</v>
      </c>
      <c r="B434" s="1" t="s">
        <v>35</v>
      </c>
      <c r="C434" s="1" t="s">
        <v>8</v>
      </c>
      <c r="D434" s="12" t="s">
        <v>450</v>
      </c>
      <c r="E434" s="12" t="s">
        <v>450</v>
      </c>
      <c r="F434" s="10" t="s">
        <v>811</v>
      </c>
      <c r="G434" s="1" t="s">
        <v>812</v>
      </c>
      <c r="H434" s="1" t="s">
        <v>38</v>
      </c>
      <c r="I434" s="1" t="s">
        <v>596</v>
      </c>
      <c r="J434" s="2">
        <v>0</v>
      </c>
      <c r="K434" s="2">
        <v>290630</v>
      </c>
      <c r="L434" s="2">
        <v>290630</v>
      </c>
      <c r="M434" s="2">
        <v>0</v>
      </c>
      <c r="N434" s="5">
        <f t="shared" si="6"/>
        <v>0</v>
      </c>
      <c r="O434" s="2">
        <v>0</v>
      </c>
      <c r="P434" s="2">
        <v>0</v>
      </c>
    </row>
    <row r="435" spans="1:16" ht="30">
      <c r="A435" s="1" t="s">
        <v>446</v>
      </c>
      <c r="B435" s="1" t="s">
        <v>35</v>
      </c>
      <c r="C435" s="1" t="s">
        <v>8</v>
      </c>
      <c r="D435" s="12" t="s">
        <v>450</v>
      </c>
      <c r="E435" s="12" t="s">
        <v>450</v>
      </c>
      <c r="F435" s="10" t="s">
        <v>813</v>
      </c>
      <c r="G435" s="1" t="s">
        <v>814</v>
      </c>
      <c r="H435" s="1" t="s">
        <v>38</v>
      </c>
      <c r="I435" s="1" t="s">
        <v>38</v>
      </c>
      <c r="J435" s="2">
        <v>0</v>
      </c>
      <c r="K435" s="2">
        <v>279423</v>
      </c>
      <c r="L435" s="2">
        <v>279423</v>
      </c>
      <c r="M435" s="2">
        <v>0</v>
      </c>
      <c r="N435" s="5">
        <f t="shared" si="6"/>
        <v>0</v>
      </c>
      <c r="O435" s="2">
        <v>0</v>
      </c>
      <c r="P435" s="2">
        <v>0</v>
      </c>
    </row>
    <row r="436" spans="1:16" ht="30">
      <c r="A436" s="1" t="s">
        <v>446</v>
      </c>
      <c r="B436" s="1" t="s">
        <v>35</v>
      </c>
      <c r="C436" s="1" t="s">
        <v>8</v>
      </c>
      <c r="D436" s="12" t="s">
        <v>450</v>
      </c>
      <c r="E436" s="12" t="s">
        <v>450</v>
      </c>
      <c r="F436" s="10" t="s">
        <v>805</v>
      </c>
      <c r="G436" s="1" t="s">
        <v>806</v>
      </c>
      <c r="H436" s="1" t="s">
        <v>148</v>
      </c>
      <c r="I436" s="1" t="s">
        <v>807</v>
      </c>
      <c r="J436" s="2">
        <v>0</v>
      </c>
      <c r="K436" s="2">
        <v>162191</v>
      </c>
      <c r="L436" s="2">
        <v>162191</v>
      </c>
      <c r="M436" s="2">
        <v>0</v>
      </c>
      <c r="N436" s="5">
        <f t="shared" si="6"/>
        <v>0</v>
      </c>
      <c r="O436" s="2">
        <v>0</v>
      </c>
      <c r="P436" s="2">
        <v>0</v>
      </c>
    </row>
    <row r="437" spans="1:16" ht="30">
      <c r="A437" s="1" t="s">
        <v>446</v>
      </c>
      <c r="B437" s="1" t="s">
        <v>39</v>
      </c>
      <c r="C437" s="1" t="s">
        <v>8</v>
      </c>
      <c r="D437" s="12" t="s">
        <v>448</v>
      </c>
      <c r="E437" s="12" t="s">
        <v>448</v>
      </c>
      <c r="F437" s="10" t="s">
        <v>1376</v>
      </c>
      <c r="G437" s="1" t="s">
        <v>1377</v>
      </c>
      <c r="H437" s="1" t="s">
        <v>40</v>
      </c>
      <c r="I437" s="1" t="s">
        <v>1378</v>
      </c>
      <c r="J437" s="2">
        <v>0</v>
      </c>
      <c r="K437" s="2">
        <v>37229</v>
      </c>
      <c r="L437" s="2">
        <v>37229</v>
      </c>
      <c r="M437" s="2">
        <v>29041.644</v>
      </c>
      <c r="N437" s="5">
        <f t="shared" si="6"/>
        <v>0.7800812270004567</v>
      </c>
      <c r="O437" s="2">
        <v>0</v>
      </c>
      <c r="P437" s="2">
        <v>0</v>
      </c>
    </row>
    <row r="438" spans="1:16" ht="30">
      <c r="A438" s="1" t="s">
        <v>446</v>
      </c>
      <c r="B438" s="1" t="s">
        <v>39</v>
      </c>
      <c r="C438" s="1" t="s">
        <v>8</v>
      </c>
      <c r="D438" s="12" t="s">
        <v>450</v>
      </c>
      <c r="E438" s="12" t="s">
        <v>450</v>
      </c>
      <c r="F438" s="10" t="s">
        <v>489</v>
      </c>
      <c r="G438" s="1" t="s">
        <v>1034</v>
      </c>
      <c r="H438" s="1" t="s">
        <v>40</v>
      </c>
      <c r="I438" s="1" t="s">
        <v>606</v>
      </c>
      <c r="J438" s="2">
        <v>0</v>
      </c>
      <c r="K438" s="2">
        <v>195903</v>
      </c>
      <c r="L438" s="2">
        <v>195903</v>
      </c>
      <c r="M438" s="2">
        <v>153092.896</v>
      </c>
      <c r="N438" s="5">
        <f t="shared" si="6"/>
        <v>0.7814729534514531</v>
      </c>
      <c r="O438" s="2">
        <v>0</v>
      </c>
      <c r="P438" s="2">
        <v>0</v>
      </c>
    </row>
    <row r="439" spans="1:16" ht="30">
      <c r="A439" s="1" t="s">
        <v>446</v>
      </c>
      <c r="B439" s="1" t="s">
        <v>39</v>
      </c>
      <c r="C439" s="1" t="s">
        <v>8</v>
      </c>
      <c r="D439" s="12" t="s">
        <v>450</v>
      </c>
      <c r="E439" s="12" t="s">
        <v>450</v>
      </c>
      <c r="F439" s="10" t="s">
        <v>490</v>
      </c>
      <c r="G439" s="1" t="s">
        <v>1035</v>
      </c>
      <c r="H439" s="1" t="s">
        <v>40</v>
      </c>
      <c r="I439" s="1" t="s">
        <v>604</v>
      </c>
      <c r="J439" s="2">
        <v>441619</v>
      </c>
      <c r="K439" s="2">
        <v>537463</v>
      </c>
      <c r="L439" s="2">
        <v>537463</v>
      </c>
      <c r="M439" s="2">
        <v>372221.874</v>
      </c>
      <c r="N439" s="5">
        <f t="shared" si="6"/>
        <v>0.6925534855422606</v>
      </c>
      <c r="O439" s="2">
        <v>0</v>
      </c>
      <c r="P439" s="2">
        <v>0</v>
      </c>
    </row>
    <row r="440" spans="1:16" ht="30">
      <c r="A440" s="1" t="s">
        <v>446</v>
      </c>
      <c r="B440" s="1" t="s">
        <v>39</v>
      </c>
      <c r="C440" s="1" t="s">
        <v>8</v>
      </c>
      <c r="D440" s="12" t="s">
        <v>450</v>
      </c>
      <c r="E440" s="12" t="s">
        <v>450</v>
      </c>
      <c r="F440" s="10" t="s">
        <v>491</v>
      </c>
      <c r="G440" s="1" t="s">
        <v>1036</v>
      </c>
      <c r="H440" s="1" t="s">
        <v>40</v>
      </c>
      <c r="I440" s="1" t="s">
        <v>41</v>
      </c>
      <c r="J440" s="2">
        <v>1335372</v>
      </c>
      <c r="K440" s="2">
        <v>741393</v>
      </c>
      <c r="L440" s="2">
        <v>741393</v>
      </c>
      <c r="M440" s="2">
        <v>466388.86100000003</v>
      </c>
      <c r="N440" s="5">
        <f t="shared" si="6"/>
        <v>0.6290710338511424</v>
      </c>
      <c r="O440" s="2">
        <v>0</v>
      </c>
      <c r="P440" s="2">
        <v>0</v>
      </c>
    </row>
    <row r="441" spans="1:16" ht="30">
      <c r="A441" s="1" t="s">
        <v>446</v>
      </c>
      <c r="B441" s="1" t="s">
        <v>39</v>
      </c>
      <c r="C441" s="1" t="s">
        <v>8</v>
      </c>
      <c r="D441" s="12" t="s">
        <v>450</v>
      </c>
      <c r="E441" s="12" t="s">
        <v>450</v>
      </c>
      <c r="F441" s="10" t="s">
        <v>601</v>
      </c>
      <c r="G441" s="1" t="s">
        <v>602</v>
      </c>
      <c r="H441" s="1" t="s">
        <v>152</v>
      </c>
      <c r="I441" s="1" t="s">
        <v>603</v>
      </c>
      <c r="J441" s="2">
        <v>0</v>
      </c>
      <c r="K441" s="2">
        <v>131138</v>
      </c>
      <c r="L441" s="2">
        <v>131138</v>
      </c>
      <c r="M441" s="2">
        <v>38870.799</v>
      </c>
      <c r="N441" s="5">
        <f t="shared" si="6"/>
        <v>0.29641140630480867</v>
      </c>
      <c r="O441" s="2">
        <v>0</v>
      </c>
      <c r="P441" s="2">
        <v>0</v>
      </c>
    </row>
    <row r="442" spans="1:16" ht="30">
      <c r="A442" s="1" t="s">
        <v>446</v>
      </c>
      <c r="B442" s="1" t="s">
        <v>39</v>
      </c>
      <c r="C442" s="1" t="s">
        <v>8</v>
      </c>
      <c r="D442" s="12" t="s">
        <v>450</v>
      </c>
      <c r="E442" s="12" t="s">
        <v>450</v>
      </c>
      <c r="F442" s="10" t="s">
        <v>1326</v>
      </c>
      <c r="G442" s="1" t="s">
        <v>1327</v>
      </c>
      <c r="H442" s="1" t="s">
        <v>152</v>
      </c>
      <c r="I442" s="1" t="s">
        <v>414</v>
      </c>
      <c r="J442" s="2">
        <v>0</v>
      </c>
      <c r="K442" s="2">
        <v>240500</v>
      </c>
      <c r="L442" s="2">
        <v>240500</v>
      </c>
      <c r="M442" s="2">
        <v>0</v>
      </c>
      <c r="N442" s="5">
        <f t="shared" si="6"/>
        <v>0</v>
      </c>
      <c r="O442" s="2">
        <v>0</v>
      </c>
      <c r="P442" s="2">
        <v>0</v>
      </c>
    </row>
    <row r="443" spans="1:16" ht="30">
      <c r="A443" s="1" t="s">
        <v>446</v>
      </c>
      <c r="B443" s="1" t="s">
        <v>39</v>
      </c>
      <c r="C443" s="1" t="s">
        <v>8</v>
      </c>
      <c r="D443" s="12" t="s">
        <v>450</v>
      </c>
      <c r="E443" s="12" t="s">
        <v>450</v>
      </c>
      <c r="F443" s="10" t="s">
        <v>607</v>
      </c>
      <c r="G443" s="1" t="s">
        <v>608</v>
      </c>
      <c r="H443" s="1" t="s">
        <v>40</v>
      </c>
      <c r="I443" s="1" t="s">
        <v>604</v>
      </c>
      <c r="J443" s="2">
        <v>0</v>
      </c>
      <c r="K443" s="2">
        <v>98811</v>
      </c>
      <c r="L443" s="2">
        <v>98811</v>
      </c>
      <c r="M443" s="2">
        <v>35197.382999999994</v>
      </c>
      <c r="N443" s="5">
        <f t="shared" si="6"/>
        <v>0.3562091568752466</v>
      </c>
      <c r="O443" s="2">
        <v>0</v>
      </c>
      <c r="P443" s="2">
        <v>0</v>
      </c>
    </row>
    <row r="444" spans="1:16" ht="30">
      <c r="A444" s="1" t="s">
        <v>446</v>
      </c>
      <c r="B444" s="1" t="s">
        <v>39</v>
      </c>
      <c r="C444" s="1" t="s">
        <v>8</v>
      </c>
      <c r="D444" s="12" t="s">
        <v>448</v>
      </c>
      <c r="E444" s="12" t="s">
        <v>448</v>
      </c>
      <c r="F444" s="10" t="s">
        <v>790</v>
      </c>
      <c r="G444" s="1" t="s">
        <v>791</v>
      </c>
      <c r="H444" s="1" t="s">
        <v>152</v>
      </c>
      <c r="I444" s="1" t="s">
        <v>605</v>
      </c>
      <c r="J444" s="2">
        <v>0</v>
      </c>
      <c r="K444" s="2">
        <v>167375</v>
      </c>
      <c r="L444" s="2">
        <v>167375</v>
      </c>
      <c r="M444" s="2">
        <v>120593.51</v>
      </c>
      <c r="N444" s="5">
        <f t="shared" si="6"/>
        <v>0.7204989395070949</v>
      </c>
      <c r="O444" s="2">
        <v>0</v>
      </c>
      <c r="P444" s="2">
        <v>0</v>
      </c>
    </row>
    <row r="445" spans="1:16" ht="30">
      <c r="A445" s="1" t="s">
        <v>446</v>
      </c>
      <c r="B445" s="1" t="s">
        <v>39</v>
      </c>
      <c r="C445" s="1" t="s">
        <v>8</v>
      </c>
      <c r="D445" s="12" t="s">
        <v>450</v>
      </c>
      <c r="E445" s="12" t="s">
        <v>450</v>
      </c>
      <c r="F445" s="10" t="s">
        <v>808</v>
      </c>
      <c r="G445" s="1" t="s">
        <v>809</v>
      </c>
      <c r="H445" s="1" t="s">
        <v>152</v>
      </c>
      <c r="I445" s="1" t="s">
        <v>810</v>
      </c>
      <c r="J445" s="2">
        <v>0</v>
      </c>
      <c r="K445" s="2">
        <v>318945</v>
      </c>
      <c r="L445" s="2">
        <v>318945</v>
      </c>
      <c r="M445" s="2">
        <v>0</v>
      </c>
      <c r="N445" s="5">
        <f t="shared" si="6"/>
        <v>0</v>
      </c>
      <c r="O445" s="2">
        <v>0</v>
      </c>
      <c r="P445" s="2">
        <v>0</v>
      </c>
    </row>
    <row r="446" spans="1:16" ht="45">
      <c r="A446" s="1" t="s">
        <v>446</v>
      </c>
      <c r="B446" s="1" t="s">
        <v>42</v>
      </c>
      <c r="C446" s="1" t="s">
        <v>8</v>
      </c>
      <c r="D446" s="12" t="s">
        <v>447</v>
      </c>
      <c r="E446" s="12" t="s">
        <v>1253</v>
      </c>
      <c r="F446" s="10" t="s">
        <v>609</v>
      </c>
      <c r="G446" s="1" t="s">
        <v>610</v>
      </c>
      <c r="H446" s="1" t="s">
        <v>45</v>
      </c>
      <c r="I446" s="1" t="s">
        <v>611</v>
      </c>
      <c r="J446" s="2">
        <v>0</v>
      </c>
      <c r="K446" s="2">
        <v>70376</v>
      </c>
      <c r="L446" s="2">
        <v>70376</v>
      </c>
      <c r="M446" s="2">
        <v>0</v>
      </c>
      <c r="N446" s="5">
        <f t="shared" si="6"/>
        <v>0</v>
      </c>
      <c r="O446" s="2">
        <v>0</v>
      </c>
      <c r="P446" s="2">
        <v>0</v>
      </c>
    </row>
    <row r="447" spans="1:16" ht="30">
      <c r="A447" s="1" t="s">
        <v>446</v>
      </c>
      <c r="B447" s="1" t="s">
        <v>42</v>
      </c>
      <c r="C447" s="1" t="s">
        <v>8</v>
      </c>
      <c r="D447" s="12" t="s">
        <v>448</v>
      </c>
      <c r="E447" s="12" t="s">
        <v>448</v>
      </c>
      <c r="F447" s="10" t="s">
        <v>1328</v>
      </c>
      <c r="G447" s="1" t="s">
        <v>1329</v>
      </c>
      <c r="H447" s="1" t="s">
        <v>10</v>
      </c>
      <c r="I447" s="1" t="s">
        <v>11</v>
      </c>
      <c r="J447" s="2">
        <v>0</v>
      </c>
      <c r="K447" s="2">
        <v>139009</v>
      </c>
      <c r="L447" s="2">
        <v>139009</v>
      </c>
      <c r="M447" s="2">
        <v>0</v>
      </c>
      <c r="N447" s="5">
        <f t="shared" si="6"/>
        <v>0</v>
      </c>
      <c r="O447" s="2">
        <v>0</v>
      </c>
      <c r="P447" s="2">
        <v>0</v>
      </c>
    </row>
    <row r="448" spans="1:16" ht="45">
      <c r="A448" s="1" t="s">
        <v>446</v>
      </c>
      <c r="B448" s="1" t="s">
        <v>42</v>
      </c>
      <c r="C448" s="1" t="s">
        <v>8</v>
      </c>
      <c r="D448" s="12" t="s">
        <v>447</v>
      </c>
      <c r="E448" s="12" t="s">
        <v>1253</v>
      </c>
      <c r="F448" s="10" t="s">
        <v>1379</v>
      </c>
      <c r="G448" s="1" t="s">
        <v>1380</v>
      </c>
      <c r="H448" s="1" t="s">
        <v>45</v>
      </c>
      <c r="I448" s="1" t="s">
        <v>612</v>
      </c>
      <c r="J448" s="2">
        <v>0</v>
      </c>
      <c r="K448" s="2">
        <v>7601</v>
      </c>
      <c r="L448" s="2">
        <v>7601</v>
      </c>
      <c r="M448" s="2">
        <v>0</v>
      </c>
      <c r="N448" s="5">
        <f t="shared" si="6"/>
        <v>0</v>
      </c>
      <c r="O448" s="2">
        <v>0</v>
      </c>
      <c r="P448" s="2">
        <v>0</v>
      </c>
    </row>
    <row r="449" spans="1:16" ht="45">
      <c r="A449" s="1" t="s">
        <v>446</v>
      </c>
      <c r="B449" s="1" t="s">
        <v>42</v>
      </c>
      <c r="C449" s="1" t="s">
        <v>8</v>
      </c>
      <c r="D449" s="12" t="s">
        <v>447</v>
      </c>
      <c r="E449" s="12" t="s">
        <v>1253</v>
      </c>
      <c r="F449" s="10" t="s">
        <v>613</v>
      </c>
      <c r="G449" s="1" t="s">
        <v>614</v>
      </c>
      <c r="H449" s="1" t="s">
        <v>45</v>
      </c>
      <c r="I449" s="1" t="s">
        <v>612</v>
      </c>
      <c r="J449" s="2">
        <v>0</v>
      </c>
      <c r="K449" s="2">
        <v>79412</v>
      </c>
      <c r="L449" s="2">
        <v>79412</v>
      </c>
      <c r="M449" s="2">
        <v>0</v>
      </c>
      <c r="N449" s="5">
        <f t="shared" si="6"/>
        <v>0</v>
      </c>
      <c r="O449" s="2">
        <v>0</v>
      </c>
      <c r="P449" s="2">
        <v>0</v>
      </c>
    </row>
    <row r="450" spans="1:16" ht="45">
      <c r="A450" s="1" t="s">
        <v>446</v>
      </c>
      <c r="B450" s="1" t="s">
        <v>42</v>
      </c>
      <c r="C450" s="1" t="s">
        <v>8</v>
      </c>
      <c r="D450" s="12" t="s">
        <v>447</v>
      </c>
      <c r="E450" s="12" t="s">
        <v>1253</v>
      </c>
      <c r="F450" s="10" t="s">
        <v>615</v>
      </c>
      <c r="G450" s="1" t="s">
        <v>616</v>
      </c>
      <c r="H450" s="1" t="s">
        <v>10</v>
      </c>
      <c r="I450" s="1" t="s">
        <v>11</v>
      </c>
      <c r="J450" s="2">
        <v>0</v>
      </c>
      <c r="K450" s="2">
        <v>82540</v>
      </c>
      <c r="L450" s="2">
        <v>82540</v>
      </c>
      <c r="M450" s="2">
        <v>20281.624</v>
      </c>
      <c r="N450" s="5">
        <f t="shared" si="6"/>
        <v>0.2457187303125757</v>
      </c>
      <c r="O450" s="2">
        <v>0</v>
      </c>
      <c r="P450" s="2">
        <v>0</v>
      </c>
    </row>
    <row r="451" spans="1:16" ht="45">
      <c r="A451" s="1" t="s">
        <v>446</v>
      </c>
      <c r="B451" s="1" t="s">
        <v>42</v>
      </c>
      <c r="C451" s="1" t="s">
        <v>8</v>
      </c>
      <c r="D451" s="12" t="s">
        <v>447</v>
      </c>
      <c r="E451" s="12" t="s">
        <v>1253</v>
      </c>
      <c r="F451" s="10" t="s">
        <v>1381</v>
      </c>
      <c r="G451" s="1" t="s">
        <v>1382</v>
      </c>
      <c r="H451" s="1" t="s">
        <v>617</v>
      </c>
      <c r="I451" s="1" t="s">
        <v>1383</v>
      </c>
      <c r="J451" s="2">
        <v>0</v>
      </c>
      <c r="K451" s="2">
        <v>24197</v>
      </c>
      <c r="L451" s="2">
        <v>24197</v>
      </c>
      <c r="M451" s="2">
        <v>0</v>
      </c>
      <c r="N451" s="5">
        <f t="shared" si="6"/>
        <v>0</v>
      </c>
      <c r="O451" s="2">
        <v>0</v>
      </c>
      <c r="P451" s="2">
        <v>0</v>
      </c>
    </row>
    <row r="452" spans="1:16" ht="45">
      <c r="A452" s="1" t="s">
        <v>446</v>
      </c>
      <c r="B452" s="1" t="s">
        <v>42</v>
      </c>
      <c r="C452" s="1" t="s">
        <v>8</v>
      </c>
      <c r="D452" s="12" t="s">
        <v>447</v>
      </c>
      <c r="E452" s="12" t="s">
        <v>1253</v>
      </c>
      <c r="F452" s="10" t="s">
        <v>1384</v>
      </c>
      <c r="G452" s="1" t="s">
        <v>1385</v>
      </c>
      <c r="H452" s="1" t="s">
        <v>167</v>
      </c>
      <c r="I452" s="1" t="s">
        <v>167</v>
      </c>
      <c r="J452" s="2">
        <v>0</v>
      </c>
      <c r="K452" s="2">
        <v>42104</v>
      </c>
      <c r="L452" s="2">
        <v>42104</v>
      </c>
      <c r="M452" s="2">
        <v>0</v>
      </c>
      <c r="N452" s="5">
        <f t="shared" si="6"/>
        <v>0</v>
      </c>
      <c r="O452" s="2">
        <v>0</v>
      </c>
      <c r="P452" s="2">
        <v>0</v>
      </c>
    </row>
    <row r="453" spans="1:16" ht="45">
      <c r="A453" s="1" t="s">
        <v>446</v>
      </c>
      <c r="B453" s="1" t="s">
        <v>42</v>
      </c>
      <c r="C453" s="1" t="s">
        <v>8</v>
      </c>
      <c r="D453" s="12" t="s">
        <v>447</v>
      </c>
      <c r="E453" s="12" t="s">
        <v>1253</v>
      </c>
      <c r="F453" s="10" t="s">
        <v>737</v>
      </c>
      <c r="G453" s="1" t="s">
        <v>738</v>
      </c>
      <c r="H453" s="1" t="s">
        <v>167</v>
      </c>
      <c r="I453" s="1" t="s">
        <v>167</v>
      </c>
      <c r="J453" s="2">
        <v>0</v>
      </c>
      <c r="K453" s="2">
        <v>139301</v>
      </c>
      <c r="L453" s="2">
        <v>139301</v>
      </c>
      <c r="M453" s="2">
        <v>137953.275</v>
      </c>
      <c r="N453" s="5">
        <f aca="true" t="shared" si="7" ref="N453:N505">IF(K453=0,"-",M453/K453)</f>
        <v>0.9903250874006647</v>
      </c>
      <c r="O453" s="2">
        <v>0</v>
      </c>
      <c r="P453" s="2">
        <v>0</v>
      </c>
    </row>
    <row r="454" spans="1:16" ht="45">
      <c r="A454" s="1" t="s">
        <v>446</v>
      </c>
      <c r="B454" s="1" t="s">
        <v>42</v>
      </c>
      <c r="C454" s="1" t="s">
        <v>8</v>
      </c>
      <c r="D454" s="12" t="s">
        <v>447</v>
      </c>
      <c r="E454" s="12" t="s">
        <v>1253</v>
      </c>
      <c r="F454" s="10" t="s">
        <v>739</v>
      </c>
      <c r="G454" s="1" t="s">
        <v>740</v>
      </c>
      <c r="H454" s="1" t="s">
        <v>167</v>
      </c>
      <c r="I454" s="1" t="s">
        <v>167</v>
      </c>
      <c r="J454" s="2">
        <v>0</v>
      </c>
      <c r="K454" s="2">
        <v>74149</v>
      </c>
      <c r="L454" s="2">
        <v>74149</v>
      </c>
      <c r="M454" s="2">
        <v>23601.176</v>
      </c>
      <c r="N454" s="5">
        <f t="shared" si="7"/>
        <v>0.31829392169820225</v>
      </c>
      <c r="O454" s="2">
        <v>0</v>
      </c>
      <c r="P454" s="2">
        <v>0</v>
      </c>
    </row>
    <row r="455" spans="1:16" ht="45">
      <c r="A455" s="1" t="s">
        <v>446</v>
      </c>
      <c r="B455" s="1" t="s">
        <v>42</v>
      </c>
      <c r="C455" s="1" t="s">
        <v>8</v>
      </c>
      <c r="D455" s="12" t="s">
        <v>447</v>
      </c>
      <c r="E455" s="12" t="s">
        <v>1253</v>
      </c>
      <c r="F455" s="10" t="s">
        <v>741</v>
      </c>
      <c r="G455" s="1" t="s">
        <v>742</v>
      </c>
      <c r="H455" s="1" t="s">
        <v>45</v>
      </c>
      <c r="I455" s="1" t="s">
        <v>45</v>
      </c>
      <c r="J455" s="2">
        <v>0</v>
      </c>
      <c r="K455" s="2">
        <v>77606</v>
      </c>
      <c r="L455" s="2">
        <v>77606</v>
      </c>
      <c r="M455" s="2">
        <v>69177.314</v>
      </c>
      <c r="N455" s="5">
        <f t="shared" si="7"/>
        <v>0.8913913099502616</v>
      </c>
      <c r="O455" s="2">
        <v>0</v>
      </c>
      <c r="P455" s="2">
        <v>0</v>
      </c>
    </row>
    <row r="456" spans="1:16" ht="45">
      <c r="A456" s="1" t="s">
        <v>446</v>
      </c>
      <c r="B456" s="1" t="s">
        <v>42</v>
      </c>
      <c r="C456" s="1" t="s">
        <v>8</v>
      </c>
      <c r="D456" s="12" t="s">
        <v>447</v>
      </c>
      <c r="E456" s="12" t="s">
        <v>1253</v>
      </c>
      <c r="F456" s="10" t="s">
        <v>743</v>
      </c>
      <c r="G456" s="1" t="s">
        <v>744</v>
      </c>
      <c r="H456" s="1" t="s">
        <v>45</v>
      </c>
      <c r="I456" s="1" t="s">
        <v>45</v>
      </c>
      <c r="J456" s="2">
        <v>0</v>
      </c>
      <c r="K456" s="2">
        <v>27161</v>
      </c>
      <c r="L456" s="2">
        <v>27161</v>
      </c>
      <c r="M456" s="2">
        <v>15111.094000000001</v>
      </c>
      <c r="N456" s="5">
        <f t="shared" si="7"/>
        <v>0.556352637973565</v>
      </c>
      <c r="O456" s="2">
        <v>0</v>
      </c>
      <c r="P456" s="2">
        <v>0</v>
      </c>
    </row>
    <row r="457" spans="1:16" ht="45">
      <c r="A457" s="1" t="s">
        <v>446</v>
      </c>
      <c r="B457" s="1" t="s">
        <v>42</v>
      </c>
      <c r="C457" s="1" t="s">
        <v>8</v>
      </c>
      <c r="D457" s="12" t="s">
        <v>447</v>
      </c>
      <c r="E457" s="12" t="s">
        <v>1253</v>
      </c>
      <c r="F457" s="10" t="s">
        <v>1037</v>
      </c>
      <c r="G457" s="1" t="s">
        <v>1038</v>
      </c>
      <c r="H457" s="1" t="s">
        <v>45</v>
      </c>
      <c r="I457" s="1" t="s">
        <v>45</v>
      </c>
      <c r="J457" s="2">
        <v>0</v>
      </c>
      <c r="K457" s="2">
        <v>188705</v>
      </c>
      <c r="L457" s="2">
        <v>188705</v>
      </c>
      <c r="M457" s="2">
        <v>0</v>
      </c>
      <c r="N457" s="5">
        <f t="shared" si="7"/>
        <v>0</v>
      </c>
      <c r="O457" s="2">
        <v>0</v>
      </c>
      <c r="P457" s="2">
        <v>0</v>
      </c>
    </row>
    <row r="458" spans="1:16" ht="45">
      <c r="A458" s="1" t="s">
        <v>446</v>
      </c>
      <c r="B458" s="1" t="s">
        <v>46</v>
      </c>
      <c r="C458" s="1" t="s">
        <v>8</v>
      </c>
      <c r="D458" s="12" t="s">
        <v>447</v>
      </c>
      <c r="E458" s="12" t="s">
        <v>1253</v>
      </c>
      <c r="F458" s="10" t="s">
        <v>747</v>
      </c>
      <c r="G458" s="1" t="s">
        <v>748</v>
      </c>
      <c r="H458" s="1" t="s">
        <v>47</v>
      </c>
      <c r="I458" s="1" t="s">
        <v>48</v>
      </c>
      <c r="J458" s="2">
        <v>8425</v>
      </c>
      <c r="K458" s="2">
        <v>27903</v>
      </c>
      <c r="L458" s="2">
        <v>27903</v>
      </c>
      <c r="M458" s="2">
        <v>0</v>
      </c>
      <c r="N458" s="5">
        <f t="shared" si="7"/>
        <v>0</v>
      </c>
      <c r="O458" s="2">
        <v>0</v>
      </c>
      <c r="P458" s="2">
        <v>0</v>
      </c>
    </row>
    <row r="459" spans="1:16" ht="30">
      <c r="A459" s="1" t="s">
        <v>446</v>
      </c>
      <c r="B459" s="1" t="s">
        <v>7</v>
      </c>
      <c r="C459" s="1" t="s">
        <v>8</v>
      </c>
      <c r="D459" s="12" t="s">
        <v>792</v>
      </c>
      <c r="E459" s="12" t="s">
        <v>792</v>
      </c>
      <c r="F459" s="10" t="s">
        <v>492</v>
      </c>
      <c r="G459" s="1" t="s">
        <v>493</v>
      </c>
      <c r="H459" s="1" t="s">
        <v>10</v>
      </c>
      <c r="I459" s="1" t="s">
        <v>11</v>
      </c>
      <c r="J459" s="2">
        <v>1566000</v>
      </c>
      <c r="K459" s="2">
        <v>0</v>
      </c>
      <c r="L459" s="2">
        <v>0</v>
      </c>
      <c r="M459" s="2">
        <v>0</v>
      </c>
      <c r="N459" s="5" t="str">
        <f t="shared" si="7"/>
        <v>-</v>
      </c>
      <c r="O459" s="2">
        <v>0</v>
      </c>
      <c r="P459" s="2">
        <v>0</v>
      </c>
    </row>
    <row r="460" spans="1:16" ht="45">
      <c r="A460" s="1" t="s">
        <v>446</v>
      </c>
      <c r="B460" s="1" t="s">
        <v>7</v>
      </c>
      <c r="C460" s="1" t="s">
        <v>8</v>
      </c>
      <c r="D460" s="12" t="s">
        <v>447</v>
      </c>
      <c r="E460" s="12" t="s">
        <v>1253</v>
      </c>
      <c r="F460" s="10" t="s">
        <v>494</v>
      </c>
      <c r="G460" s="1" t="s">
        <v>1039</v>
      </c>
      <c r="H460" s="1" t="s">
        <v>10</v>
      </c>
      <c r="I460" s="1" t="s">
        <v>11</v>
      </c>
      <c r="J460" s="2">
        <v>9396000</v>
      </c>
      <c r="K460" s="2">
        <v>0</v>
      </c>
      <c r="L460" s="2">
        <v>0</v>
      </c>
      <c r="M460" s="2">
        <v>0</v>
      </c>
      <c r="N460" s="5" t="str">
        <f t="shared" si="7"/>
        <v>-</v>
      </c>
      <c r="O460" s="2">
        <v>0</v>
      </c>
      <c r="P460" s="2">
        <v>0</v>
      </c>
    </row>
    <row r="461" spans="1:16" ht="45">
      <c r="A461" s="1" t="s">
        <v>446</v>
      </c>
      <c r="B461" s="1" t="s">
        <v>7</v>
      </c>
      <c r="C461" s="1" t="s">
        <v>8</v>
      </c>
      <c r="D461" s="12" t="s">
        <v>447</v>
      </c>
      <c r="E461" s="12" t="s">
        <v>1253</v>
      </c>
      <c r="F461" s="10" t="s">
        <v>1040</v>
      </c>
      <c r="G461" s="1" t="s">
        <v>1041</v>
      </c>
      <c r="H461" s="1" t="s">
        <v>10</v>
      </c>
      <c r="I461" s="1" t="s">
        <v>11</v>
      </c>
      <c r="J461" s="2">
        <v>27144000</v>
      </c>
      <c r="K461" s="2">
        <v>0</v>
      </c>
      <c r="L461" s="2">
        <v>0</v>
      </c>
      <c r="M461" s="2">
        <v>0</v>
      </c>
      <c r="N461" s="5" t="str">
        <f t="shared" si="7"/>
        <v>-</v>
      </c>
      <c r="O461" s="2">
        <v>0</v>
      </c>
      <c r="P461" s="2">
        <v>0</v>
      </c>
    </row>
    <row r="462" spans="1:16" ht="30">
      <c r="A462" s="1" t="s">
        <v>446</v>
      </c>
      <c r="B462" s="1" t="s">
        <v>7</v>
      </c>
      <c r="C462" s="1" t="s">
        <v>8</v>
      </c>
      <c r="D462" s="12" t="s">
        <v>14</v>
      </c>
      <c r="E462" s="12" t="s">
        <v>14</v>
      </c>
      <c r="F462" s="10" t="s">
        <v>1399</v>
      </c>
      <c r="G462" s="1" t="s">
        <v>1042</v>
      </c>
      <c r="H462" s="1" t="s">
        <v>14</v>
      </c>
      <c r="I462" s="1" t="s">
        <v>14</v>
      </c>
      <c r="J462" s="2">
        <v>36789680</v>
      </c>
      <c r="K462" s="2">
        <v>0</v>
      </c>
      <c r="L462" s="2">
        <v>0</v>
      </c>
      <c r="M462" s="2">
        <v>0</v>
      </c>
      <c r="N462" s="5" t="str">
        <f t="shared" si="7"/>
        <v>-</v>
      </c>
      <c r="O462" s="2">
        <v>0</v>
      </c>
      <c r="P462" s="2">
        <v>0</v>
      </c>
    </row>
    <row r="463" spans="1:16" ht="30">
      <c r="A463" s="1" t="s">
        <v>446</v>
      </c>
      <c r="B463" s="1" t="s">
        <v>7</v>
      </c>
      <c r="C463" s="1" t="s">
        <v>8</v>
      </c>
      <c r="D463" s="12" t="s">
        <v>14</v>
      </c>
      <c r="E463" s="12" t="s">
        <v>14</v>
      </c>
      <c r="F463" s="10" t="s">
        <v>1400</v>
      </c>
      <c r="G463" s="1" t="s">
        <v>1043</v>
      </c>
      <c r="H463" s="1" t="s">
        <v>14</v>
      </c>
      <c r="I463" s="1" t="s">
        <v>14</v>
      </c>
      <c r="J463" s="2">
        <v>25946577</v>
      </c>
      <c r="K463" s="2">
        <v>0</v>
      </c>
      <c r="L463" s="2">
        <v>0</v>
      </c>
      <c r="M463" s="2">
        <v>0</v>
      </c>
      <c r="N463" s="5" t="str">
        <f t="shared" si="7"/>
        <v>-</v>
      </c>
      <c r="O463" s="2">
        <v>0</v>
      </c>
      <c r="P463" s="2">
        <v>0</v>
      </c>
    </row>
    <row r="464" spans="1:16" ht="30">
      <c r="A464" s="1" t="s">
        <v>495</v>
      </c>
      <c r="B464" s="1" t="s">
        <v>21</v>
      </c>
      <c r="C464" s="1" t="s">
        <v>8</v>
      </c>
      <c r="D464" s="12" t="s">
        <v>506</v>
      </c>
      <c r="E464" s="12" t="s">
        <v>1254</v>
      </c>
      <c r="F464" s="10" t="s">
        <v>1044</v>
      </c>
      <c r="G464" s="1" t="s">
        <v>1045</v>
      </c>
      <c r="H464" s="1" t="s">
        <v>10</v>
      </c>
      <c r="I464" s="1" t="s">
        <v>11</v>
      </c>
      <c r="J464" s="2">
        <v>26734121</v>
      </c>
      <c r="K464" s="2">
        <v>0</v>
      </c>
      <c r="L464" s="2">
        <v>0</v>
      </c>
      <c r="M464" s="2">
        <v>0</v>
      </c>
      <c r="N464" s="5" t="str">
        <f t="shared" si="7"/>
        <v>-</v>
      </c>
      <c r="O464" s="2">
        <v>0</v>
      </c>
      <c r="P464" s="2">
        <v>0</v>
      </c>
    </row>
    <row r="465" spans="1:16" ht="30">
      <c r="A465" s="1" t="s">
        <v>495</v>
      </c>
      <c r="B465" s="1" t="s">
        <v>21</v>
      </c>
      <c r="C465" s="1" t="s">
        <v>8</v>
      </c>
      <c r="D465" s="12" t="s">
        <v>506</v>
      </c>
      <c r="E465" s="12" t="s">
        <v>1255</v>
      </c>
      <c r="F465" s="10" t="s">
        <v>1046</v>
      </c>
      <c r="G465" s="1" t="s">
        <v>1047</v>
      </c>
      <c r="H465" s="1" t="s">
        <v>1118</v>
      </c>
      <c r="I465" s="1" t="s">
        <v>1119</v>
      </c>
      <c r="J465" s="2">
        <v>766528</v>
      </c>
      <c r="K465" s="2">
        <v>0</v>
      </c>
      <c r="L465" s="2">
        <v>0</v>
      </c>
      <c r="M465" s="2">
        <v>0</v>
      </c>
      <c r="N465" s="5" t="str">
        <f t="shared" si="7"/>
        <v>-</v>
      </c>
      <c r="O465" s="2">
        <v>0</v>
      </c>
      <c r="P465" s="2">
        <v>0</v>
      </c>
    </row>
    <row r="466" spans="1:16" ht="30">
      <c r="A466" s="1" t="s">
        <v>495</v>
      </c>
      <c r="B466" s="1" t="s">
        <v>24</v>
      </c>
      <c r="C466" s="1" t="s">
        <v>8</v>
      </c>
      <c r="D466" s="12" t="s">
        <v>496</v>
      </c>
      <c r="E466" s="12" t="s">
        <v>1254</v>
      </c>
      <c r="F466" s="10" t="s">
        <v>1048</v>
      </c>
      <c r="G466" s="1" t="s">
        <v>1049</v>
      </c>
      <c r="H466" s="1" t="s">
        <v>233</v>
      </c>
      <c r="I466" s="1" t="s">
        <v>1120</v>
      </c>
      <c r="J466" s="2">
        <v>5903102</v>
      </c>
      <c r="K466" s="2">
        <v>0</v>
      </c>
      <c r="L466" s="2">
        <v>0</v>
      </c>
      <c r="M466" s="2">
        <v>0</v>
      </c>
      <c r="N466" s="5" t="str">
        <f t="shared" si="7"/>
        <v>-</v>
      </c>
      <c r="O466" s="2">
        <v>0</v>
      </c>
      <c r="P466" s="2">
        <v>0</v>
      </c>
    </row>
    <row r="467" spans="1:16" ht="30">
      <c r="A467" s="1" t="s">
        <v>495</v>
      </c>
      <c r="B467" s="1" t="s">
        <v>24</v>
      </c>
      <c r="C467" s="1" t="s">
        <v>8</v>
      </c>
      <c r="D467" s="12" t="s">
        <v>496</v>
      </c>
      <c r="E467" s="12" t="s">
        <v>1255</v>
      </c>
      <c r="F467" s="10" t="s">
        <v>1050</v>
      </c>
      <c r="G467" s="1" t="s">
        <v>1051</v>
      </c>
      <c r="H467" s="1" t="s">
        <v>25</v>
      </c>
      <c r="I467" s="1" t="s">
        <v>93</v>
      </c>
      <c r="J467" s="2">
        <v>153956</v>
      </c>
      <c r="K467" s="2">
        <v>0</v>
      </c>
      <c r="L467" s="2">
        <v>0</v>
      </c>
      <c r="M467" s="2">
        <v>0</v>
      </c>
      <c r="N467" s="5" t="str">
        <f t="shared" si="7"/>
        <v>-</v>
      </c>
      <c r="O467" s="2">
        <v>0</v>
      </c>
      <c r="P467" s="2">
        <v>0</v>
      </c>
    </row>
    <row r="468" spans="1:16" ht="120">
      <c r="A468" s="1" t="s">
        <v>495</v>
      </c>
      <c r="B468" s="1" t="s">
        <v>24</v>
      </c>
      <c r="C468" s="1" t="s">
        <v>8</v>
      </c>
      <c r="D468" s="12" t="s">
        <v>496</v>
      </c>
      <c r="E468" s="12" t="s">
        <v>1256</v>
      </c>
      <c r="F468" s="10" t="s">
        <v>1052</v>
      </c>
      <c r="G468" s="1" t="s">
        <v>1053</v>
      </c>
      <c r="H468" s="1" t="s">
        <v>1121</v>
      </c>
      <c r="I468" s="1" t="s">
        <v>1122</v>
      </c>
      <c r="J468" s="2">
        <v>88785</v>
      </c>
      <c r="K468" s="2">
        <v>0</v>
      </c>
      <c r="L468" s="2">
        <v>0</v>
      </c>
      <c r="M468" s="2">
        <v>0</v>
      </c>
      <c r="N468" s="5" t="str">
        <f t="shared" si="7"/>
        <v>-</v>
      </c>
      <c r="O468" s="2">
        <v>0</v>
      </c>
      <c r="P468" s="2">
        <v>0</v>
      </c>
    </row>
    <row r="469" spans="1:16" ht="120">
      <c r="A469" s="1" t="s">
        <v>495</v>
      </c>
      <c r="B469" s="1" t="s">
        <v>24</v>
      </c>
      <c r="C469" s="1" t="s">
        <v>8</v>
      </c>
      <c r="D469" s="12" t="s">
        <v>496</v>
      </c>
      <c r="E469" s="12" t="s">
        <v>1254</v>
      </c>
      <c r="F469" s="10" t="s">
        <v>1054</v>
      </c>
      <c r="G469" s="1" t="s">
        <v>497</v>
      </c>
      <c r="H469" s="1" t="s">
        <v>844</v>
      </c>
      <c r="I469" s="1" t="s">
        <v>845</v>
      </c>
      <c r="J469" s="2">
        <v>3145918</v>
      </c>
      <c r="K469" s="2">
        <v>0</v>
      </c>
      <c r="L469" s="2">
        <v>0</v>
      </c>
      <c r="M469" s="2">
        <v>0</v>
      </c>
      <c r="N469" s="5" t="str">
        <f t="shared" si="7"/>
        <v>-</v>
      </c>
      <c r="O469" s="2">
        <v>0</v>
      </c>
      <c r="P469" s="2">
        <v>0</v>
      </c>
    </row>
    <row r="470" spans="1:16" ht="30">
      <c r="A470" s="1" t="s">
        <v>495</v>
      </c>
      <c r="B470" s="1" t="s">
        <v>24</v>
      </c>
      <c r="C470" s="1" t="s">
        <v>8</v>
      </c>
      <c r="D470" s="12" t="s">
        <v>496</v>
      </c>
      <c r="E470" s="12" t="s">
        <v>1256</v>
      </c>
      <c r="F470" s="10" t="s">
        <v>1055</v>
      </c>
      <c r="G470" s="1" t="s">
        <v>1056</v>
      </c>
      <c r="H470" s="1" t="s">
        <v>1123</v>
      </c>
      <c r="I470" s="1" t="s">
        <v>1124</v>
      </c>
      <c r="J470" s="2">
        <v>138582</v>
      </c>
      <c r="K470" s="2">
        <v>0</v>
      </c>
      <c r="L470" s="2">
        <v>0</v>
      </c>
      <c r="M470" s="2">
        <v>0</v>
      </c>
      <c r="N470" s="5" t="str">
        <f t="shared" si="7"/>
        <v>-</v>
      </c>
      <c r="O470" s="2">
        <v>0</v>
      </c>
      <c r="P470" s="2">
        <v>0</v>
      </c>
    </row>
    <row r="471" spans="1:16" ht="30">
      <c r="A471" s="1" t="s">
        <v>495</v>
      </c>
      <c r="B471" s="1" t="s">
        <v>26</v>
      </c>
      <c r="C471" s="1" t="s">
        <v>8</v>
      </c>
      <c r="D471" s="12" t="s">
        <v>1057</v>
      </c>
      <c r="E471" s="12" t="s">
        <v>1257</v>
      </c>
      <c r="F471" s="10" t="s">
        <v>1058</v>
      </c>
      <c r="G471" s="1" t="s">
        <v>1059</v>
      </c>
      <c r="H471" s="1" t="s">
        <v>28</v>
      </c>
      <c r="I471" s="1" t="s">
        <v>1125</v>
      </c>
      <c r="J471" s="2">
        <v>5220000</v>
      </c>
      <c r="K471" s="2">
        <v>0</v>
      </c>
      <c r="L471" s="2">
        <v>0</v>
      </c>
      <c r="M471" s="2">
        <v>0</v>
      </c>
      <c r="N471" s="5" t="str">
        <f t="shared" si="7"/>
        <v>-</v>
      </c>
      <c r="O471" s="2">
        <v>0</v>
      </c>
      <c r="P471" s="2">
        <v>0</v>
      </c>
    </row>
    <row r="472" spans="1:16" ht="90">
      <c r="A472" s="1" t="s">
        <v>495</v>
      </c>
      <c r="B472" s="1" t="s">
        <v>26</v>
      </c>
      <c r="C472" s="1" t="s">
        <v>8</v>
      </c>
      <c r="D472" s="12" t="s">
        <v>187</v>
      </c>
      <c r="E472" s="12" t="s">
        <v>1256</v>
      </c>
      <c r="F472" s="10" t="s">
        <v>1060</v>
      </c>
      <c r="G472" s="1" t="s">
        <v>1061</v>
      </c>
      <c r="H472" s="1" t="s">
        <v>28</v>
      </c>
      <c r="I472" s="1" t="s">
        <v>846</v>
      </c>
      <c r="J472" s="2">
        <v>307959</v>
      </c>
      <c r="K472" s="2">
        <v>0</v>
      </c>
      <c r="L472" s="2">
        <v>0</v>
      </c>
      <c r="M472" s="2">
        <v>0</v>
      </c>
      <c r="N472" s="5" t="str">
        <f t="shared" si="7"/>
        <v>-</v>
      </c>
      <c r="O472" s="2">
        <v>0</v>
      </c>
      <c r="P472" s="2">
        <v>0</v>
      </c>
    </row>
    <row r="473" spans="1:16" ht="90">
      <c r="A473" s="1" t="s">
        <v>495</v>
      </c>
      <c r="B473" s="1" t="s">
        <v>26</v>
      </c>
      <c r="C473" s="1" t="s">
        <v>8</v>
      </c>
      <c r="D473" s="12" t="s">
        <v>187</v>
      </c>
      <c r="E473" s="12" t="s">
        <v>1255</v>
      </c>
      <c r="F473" s="10" t="s">
        <v>1062</v>
      </c>
      <c r="G473" s="1" t="s">
        <v>1063</v>
      </c>
      <c r="H473" s="1" t="s">
        <v>28</v>
      </c>
      <c r="I473" s="1" t="s">
        <v>846</v>
      </c>
      <c r="J473" s="2">
        <v>664041</v>
      </c>
      <c r="K473" s="2">
        <v>0</v>
      </c>
      <c r="L473" s="2">
        <v>0</v>
      </c>
      <c r="M473" s="2">
        <v>0</v>
      </c>
      <c r="N473" s="5" t="str">
        <f t="shared" si="7"/>
        <v>-</v>
      </c>
      <c r="O473" s="2">
        <v>0</v>
      </c>
      <c r="P473" s="2">
        <v>0</v>
      </c>
    </row>
    <row r="474" spans="1:16" ht="90">
      <c r="A474" s="1" t="s">
        <v>495</v>
      </c>
      <c r="B474" s="1" t="s">
        <v>26</v>
      </c>
      <c r="C474" s="1" t="s">
        <v>8</v>
      </c>
      <c r="D474" s="12" t="s">
        <v>187</v>
      </c>
      <c r="E474" s="12" t="s">
        <v>1254</v>
      </c>
      <c r="F474" s="10" t="s">
        <v>1064</v>
      </c>
      <c r="G474" s="1" t="s">
        <v>501</v>
      </c>
      <c r="H474" s="1" t="s">
        <v>28</v>
      </c>
      <c r="I474" s="1" t="s">
        <v>846</v>
      </c>
      <c r="J474" s="2">
        <v>61044269</v>
      </c>
      <c r="K474" s="2">
        <v>0</v>
      </c>
      <c r="L474" s="2">
        <v>0</v>
      </c>
      <c r="M474" s="2">
        <v>0</v>
      </c>
      <c r="N474" s="5" t="str">
        <f t="shared" si="7"/>
        <v>-</v>
      </c>
      <c r="O474" s="2">
        <v>0</v>
      </c>
      <c r="P474" s="2">
        <v>0</v>
      </c>
    </row>
    <row r="475" spans="1:16" ht="90">
      <c r="A475" s="1" t="s">
        <v>495</v>
      </c>
      <c r="B475" s="1" t="s">
        <v>26</v>
      </c>
      <c r="C475" s="1" t="s">
        <v>8</v>
      </c>
      <c r="D475" s="12" t="s">
        <v>187</v>
      </c>
      <c r="E475" s="12" t="s">
        <v>1255</v>
      </c>
      <c r="F475" s="10" t="s">
        <v>1065</v>
      </c>
      <c r="G475" s="1" t="s">
        <v>498</v>
      </c>
      <c r="H475" s="1" t="s">
        <v>28</v>
      </c>
      <c r="I475" s="1" t="s">
        <v>847</v>
      </c>
      <c r="J475" s="2">
        <v>766973</v>
      </c>
      <c r="K475" s="2">
        <v>0</v>
      </c>
      <c r="L475" s="2">
        <v>0</v>
      </c>
      <c r="M475" s="2">
        <v>0</v>
      </c>
      <c r="N475" s="5" t="str">
        <f t="shared" si="7"/>
        <v>-</v>
      </c>
      <c r="O475" s="2">
        <v>0</v>
      </c>
      <c r="P475" s="2">
        <v>0</v>
      </c>
    </row>
    <row r="476" spans="1:16" ht="90">
      <c r="A476" s="1" t="s">
        <v>495</v>
      </c>
      <c r="B476" s="1" t="s">
        <v>26</v>
      </c>
      <c r="C476" s="1" t="s">
        <v>8</v>
      </c>
      <c r="D476" s="12" t="s">
        <v>187</v>
      </c>
      <c r="E476" s="12" t="s">
        <v>1254</v>
      </c>
      <c r="F476" s="10" t="s">
        <v>1066</v>
      </c>
      <c r="G476" s="1" t="s">
        <v>500</v>
      </c>
      <c r="H476" s="1" t="s">
        <v>28</v>
      </c>
      <c r="I476" s="1" t="s">
        <v>847</v>
      </c>
      <c r="J476" s="2">
        <v>50248933</v>
      </c>
      <c r="K476" s="2">
        <v>0</v>
      </c>
      <c r="L476" s="2">
        <v>0</v>
      </c>
      <c r="M476" s="2">
        <v>0</v>
      </c>
      <c r="N476" s="5" t="str">
        <f t="shared" si="7"/>
        <v>-</v>
      </c>
      <c r="O476" s="2">
        <v>0</v>
      </c>
      <c r="P476" s="2">
        <v>0</v>
      </c>
    </row>
    <row r="477" spans="1:16" ht="75">
      <c r="A477" s="1" t="s">
        <v>495</v>
      </c>
      <c r="B477" s="1" t="s">
        <v>26</v>
      </c>
      <c r="C477" s="1" t="s">
        <v>8</v>
      </c>
      <c r="D477" s="12" t="s">
        <v>187</v>
      </c>
      <c r="E477" s="12" t="s">
        <v>1255</v>
      </c>
      <c r="F477" s="10" t="s">
        <v>1067</v>
      </c>
      <c r="G477" s="1" t="s">
        <v>499</v>
      </c>
      <c r="H477" s="1" t="s">
        <v>28</v>
      </c>
      <c r="I477" s="1" t="s">
        <v>848</v>
      </c>
      <c r="J477" s="2">
        <v>932123</v>
      </c>
      <c r="K477" s="2">
        <v>0</v>
      </c>
      <c r="L477" s="2">
        <v>0</v>
      </c>
      <c r="M477" s="2">
        <v>0</v>
      </c>
      <c r="N477" s="5" t="str">
        <f t="shared" si="7"/>
        <v>-</v>
      </c>
      <c r="O477" s="2">
        <v>0</v>
      </c>
      <c r="P477" s="2">
        <v>0</v>
      </c>
    </row>
    <row r="478" spans="1:16" ht="45">
      <c r="A478" s="1" t="s">
        <v>495</v>
      </c>
      <c r="B478" s="1" t="s">
        <v>26</v>
      </c>
      <c r="C478" s="1" t="s">
        <v>8</v>
      </c>
      <c r="D478" s="12" t="s">
        <v>187</v>
      </c>
      <c r="E478" s="12" t="s">
        <v>1254</v>
      </c>
      <c r="F478" s="10" t="s">
        <v>1068</v>
      </c>
      <c r="G478" s="1" t="s">
        <v>502</v>
      </c>
      <c r="H478" s="1" t="s">
        <v>28</v>
      </c>
      <c r="I478" s="1" t="s">
        <v>849</v>
      </c>
      <c r="J478" s="2">
        <v>7768021</v>
      </c>
      <c r="K478" s="2">
        <v>0</v>
      </c>
      <c r="L478" s="2">
        <v>0</v>
      </c>
      <c r="M478" s="2">
        <v>0</v>
      </c>
      <c r="N478" s="5" t="str">
        <f t="shared" si="7"/>
        <v>-</v>
      </c>
      <c r="O478" s="2">
        <v>0</v>
      </c>
      <c r="P478" s="2">
        <v>0</v>
      </c>
    </row>
    <row r="479" spans="1:16" ht="60">
      <c r="A479" s="1" t="s">
        <v>495</v>
      </c>
      <c r="B479" s="1" t="s">
        <v>29</v>
      </c>
      <c r="C479" s="1" t="s">
        <v>8</v>
      </c>
      <c r="D479" s="12" t="s">
        <v>496</v>
      </c>
      <c r="E479" s="12" t="s">
        <v>1254</v>
      </c>
      <c r="F479" s="10" t="s">
        <v>1069</v>
      </c>
      <c r="G479" s="1" t="s">
        <v>1070</v>
      </c>
      <c r="H479" s="1" t="s">
        <v>504</v>
      </c>
      <c r="I479" s="1" t="s">
        <v>850</v>
      </c>
      <c r="J479" s="2">
        <v>15660000</v>
      </c>
      <c r="K479" s="2">
        <v>0</v>
      </c>
      <c r="L479" s="2">
        <v>0</v>
      </c>
      <c r="M479" s="2">
        <v>0</v>
      </c>
      <c r="N479" s="5" t="str">
        <f t="shared" si="7"/>
        <v>-</v>
      </c>
      <c r="O479" s="2">
        <v>0</v>
      </c>
      <c r="P479" s="2">
        <v>0</v>
      </c>
    </row>
    <row r="480" spans="1:16" ht="60">
      <c r="A480" s="1" t="s">
        <v>495</v>
      </c>
      <c r="B480" s="1" t="s">
        <v>29</v>
      </c>
      <c r="C480" s="1" t="s">
        <v>8</v>
      </c>
      <c r="D480" s="12" t="s">
        <v>496</v>
      </c>
      <c r="E480" s="12" t="s">
        <v>1255</v>
      </c>
      <c r="F480" s="10" t="s">
        <v>1071</v>
      </c>
      <c r="G480" s="1" t="s">
        <v>503</v>
      </c>
      <c r="H480" s="1" t="s">
        <v>504</v>
      </c>
      <c r="I480" s="1" t="s">
        <v>850</v>
      </c>
      <c r="J480" s="2">
        <v>824350</v>
      </c>
      <c r="K480" s="2">
        <v>0</v>
      </c>
      <c r="L480" s="2">
        <v>0</v>
      </c>
      <c r="M480" s="2">
        <v>0</v>
      </c>
      <c r="N480" s="5" t="str">
        <f t="shared" si="7"/>
        <v>-</v>
      </c>
      <c r="O480" s="2">
        <v>0</v>
      </c>
      <c r="P480" s="2">
        <v>0</v>
      </c>
    </row>
    <row r="481" spans="1:16" ht="60">
      <c r="A481" s="1" t="s">
        <v>495</v>
      </c>
      <c r="B481" s="1" t="s">
        <v>29</v>
      </c>
      <c r="C481" s="1" t="s">
        <v>8</v>
      </c>
      <c r="D481" s="12" t="s">
        <v>496</v>
      </c>
      <c r="E481" s="12" t="s">
        <v>1254</v>
      </c>
      <c r="F481" s="10" t="s">
        <v>1072</v>
      </c>
      <c r="G481" s="1" t="s">
        <v>505</v>
      </c>
      <c r="H481" s="1" t="s">
        <v>504</v>
      </c>
      <c r="I481" s="1" t="s">
        <v>850</v>
      </c>
      <c r="J481" s="2">
        <v>10599234</v>
      </c>
      <c r="K481" s="2">
        <v>0</v>
      </c>
      <c r="L481" s="2">
        <v>0</v>
      </c>
      <c r="M481" s="2">
        <v>0</v>
      </c>
      <c r="N481" s="5" t="str">
        <f t="shared" si="7"/>
        <v>-</v>
      </c>
      <c r="O481" s="2">
        <v>0</v>
      </c>
      <c r="P481" s="2">
        <v>0</v>
      </c>
    </row>
    <row r="482" spans="1:16" ht="30">
      <c r="A482" s="1" t="s">
        <v>495</v>
      </c>
      <c r="B482" s="1" t="s">
        <v>39</v>
      </c>
      <c r="C482" s="1" t="s">
        <v>8</v>
      </c>
      <c r="D482" s="12" t="s">
        <v>506</v>
      </c>
      <c r="E482" s="12" t="s">
        <v>1255</v>
      </c>
      <c r="F482" s="10" t="s">
        <v>655</v>
      </c>
      <c r="G482" s="1" t="s">
        <v>507</v>
      </c>
      <c r="H482" s="1" t="s">
        <v>40</v>
      </c>
      <c r="I482" s="1" t="s">
        <v>851</v>
      </c>
      <c r="J482" s="2">
        <v>825665</v>
      </c>
      <c r="K482" s="2">
        <v>825665</v>
      </c>
      <c r="L482" s="2">
        <v>825665</v>
      </c>
      <c r="M482" s="2">
        <v>0</v>
      </c>
      <c r="N482" s="5">
        <f t="shared" si="7"/>
        <v>0</v>
      </c>
      <c r="O482" s="2">
        <v>0</v>
      </c>
      <c r="P482" s="2">
        <v>0</v>
      </c>
    </row>
    <row r="483" spans="1:16" ht="30">
      <c r="A483" s="1" t="s">
        <v>495</v>
      </c>
      <c r="B483" s="1" t="s">
        <v>39</v>
      </c>
      <c r="C483" s="1" t="s">
        <v>8</v>
      </c>
      <c r="D483" s="12" t="s">
        <v>506</v>
      </c>
      <c r="E483" s="12" t="s">
        <v>1254</v>
      </c>
      <c r="F483" s="10" t="s">
        <v>1073</v>
      </c>
      <c r="G483" s="1" t="s">
        <v>508</v>
      </c>
      <c r="H483" s="1" t="s">
        <v>40</v>
      </c>
      <c r="I483" s="1" t="s">
        <v>851</v>
      </c>
      <c r="J483" s="2">
        <v>8917310</v>
      </c>
      <c r="K483" s="2">
        <v>10947236</v>
      </c>
      <c r="L483" s="2">
        <v>10947236</v>
      </c>
      <c r="M483" s="2">
        <v>0</v>
      </c>
      <c r="N483" s="5">
        <f t="shared" si="7"/>
        <v>0</v>
      </c>
      <c r="O483" s="2">
        <v>0</v>
      </c>
      <c r="P483" s="2">
        <v>0</v>
      </c>
    </row>
    <row r="484" spans="1:16" ht="75">
      <c r="A484" s="1" t="s">
        <v>495</v>
      </c>
      <c r="B484" s="1" t="s">
        <v>7</v>
      </c>
      <c r="C484" s="1" t="s">
        <v>8</v>
      </c>
      <c r="D484" s="12" t="s">
        <v>496</v>
      </c>
      <c r="E484" s="12" t="s">
        <v>1255</v>
      </c>
      <c r="F484" s="10" t="s">
        <v>1074</v>
      </c>
      <c r="G484" s="1" t="s">
        <v>511</v>
      </c>
      <c r="H484" s="1" t="s">
        <v>853</v>
      </c>
      <c r="I484" s="1" t="s">
        <v>854</v>
      </c>
      <c r="J484" s="2">
        <v>387840</v>
      </c>
      <c r="K484" s="2">
        <v>0</v>
      </c>
      <c r="L484" s="2">
        <v>0</v>
      </c>
      <c r="M484" s="2">
        <v>0</v>
      </c>
      <c r="N484" s="5" t="str">
        <f t="shared" si="7"/>
        <v>-</v>
      </c>
      <c r="O484" s="2">
        <v>0</v>
      </c>
      <c r="P484" s="2">
        <v>0</v>
      </c>
    </row>
    <row r="485" spans="1:16" ht="75">
      <c r="A485" s="1" t="s">
        <v>495</v>
      </c>
      <c r="B485" s="1" t="s">
        <v>7</v>
      </c>
      <c r="C485" s="1" t="s">
        <v>8</v>
      </c>
      <c r="D485" s="12" t="s">
        <v>496</v>
      </c>
      <c r="E485" s="12" t="s">
        <v>1256</v>
      </c>
      <c r="F485" s="10" t="s">
        <v>1075</v>
      </c>
      <c r="G485" s="1" t="s">
        <v>510</v>
      </c>
      <c r="H485" s="1" t="s">
        <v>853</v>
      </c>
      <c r="I485" s="1" t="s">
        <v>854</v>
      </c>
      <c r="J485" s="2">
        <v>184775</v>
      </c>
      <c r="K485" s="2">
        <v>0</v>
      </c>
      <c r="L485" s="2">
        <v>0</v>
      </c>
      <c r="M485" s="2">
        <v>0</v>
      </c>
      <c r="N485" s="5" t="str">
        <f t="shared" si="7"/>
        <v>-</v>
      </c>
      <c r="O485" s="2">
        <v>0</v>
      </c>
      <c r="P485" s="2">
        <v>0</v>
      </c>
    </row>
    <row r="486" spans="1:16" ht="75">
      <c r="A486" s="1" t="s">
        <v>495</v>
      </c>
      <c r="B486" s="1" t="s">
        <v>7</v>
      </c>
      <c r="C486" s="1" t="s">
        <v>8</v>
      </c>
      <c r="D486" s="12" t="s">
        <v>496</v>
      </c>
      <c r="E486" s="12" t="s">
        <v>1254</v>
      </c>
      <c r="F486" s="10" t="s">
        <v>1076</v>
      </c>
      <c r="G486" s="1" t="s">
        <v>513</v>
      </c>
      <c r="H486" s="1" t="s">
        <v>853</v>
      </c>
      <c r="I486" s="1" t="s">
        <v>854</v>
      </c>
      <c r="J486" s="2">
        <v>2084479</v>
      </c>
      <c r="K486" s="2">
        <v>0</v>
      </c>
      <c r="L486" s="2">
        <v>0</v>
      </c>
      <c r="M486" s="2">
        <v>0</v>
      </c>
      <c r="N486" s="5" t="str">
        <f t="shared" si="7"/>
        <v>-</v>
      </c>
      <c r="O486" s="2">
        <v>0</v>
      </c>
      <c r="P486" s="2">
        <v>0</v>
      </c>
    </row>
    <row r="487" spans="1:16" ht="30">
      <c r="A487" s="1" t="s">
        <v>495</v>
      </c>
      <c r="B487" s="1" t="s">
        <v>7</v>
      </c>
      <c r="C487" s="1" t="s">
        <v>8</v>
      </c>
      <c r="D487" s="12" t="s">
        <v>506</v>
      </c>
      <c r="E487" s="12" t="s">
        <v>1255</v>
      </c>
      <c r="F487" s="10" t="s">
        <v>1077</v>
      </c>
      <c r="G487" s="1" t="s">
        <v>509</v>
      </c>
      <c r="H487" s="1" t="s">
        <v>852</v>
      </c>
      <c r="I487" s="1" t="s">
        <v>855</v>
      </c>
      <c r="J487" s="2">
        <v>641248</v>
      </c>
      <c r="K487" s="2">
        <v>0</v>
      </c>
      <c r="L487" s="2">
        <v>0</v>
      </c>
      <c r="M487" s="2">
        <v>0</v>
      </c>
      <c r="N487" s="5" t="str">
        <f t="shared" si="7"/>
        <v>-</v>
      </c>
      <c r="O487" s="2">
        <v>0</v>
      </c>
      <c r="P487" s="2">
        <v>0</v>
      </c>
    </row>
    <row r="488" spans="1:16" ht="30">
      <c r="A488" s="1" t="s">
        <v>495</v>
      </c>
      <c r="B488" s="1" t="s">
        <v>7</v>
      </c>
      <c r="C488" s="1" t="s">
        <v>8</v>
      </c>
      <c r="D488" s="12" t="s">
        <v>506</v>
      </c>
      <c r="E488" s="12" t="s">
        <v>1254</v>
      </c>
      <c r="F488" s="10" t="s">
        <v>1078</v>
      </c>
      <c r="G488" s="1" t="s">
        <v>512</v>
      </c>
      <c r="H488" s="1" t="s">
        <v>852</v>
      </c>
      <c r="I488" s="1" t="s">
        <v>855</v>
      </c>
      <c r="J488" s="2">
        <v>17604973</v>
      </c>
      <c r="K488" s="2">
        <v>0</v>
      </c>
      <c r="L488" s="2">
        <v>0</v>
      </c>
      <c r="M488" s="2">
        <v>0</v>
      </c>
      <c r="N488" s="5" t="str">
        <f t="shared" si="7"/>
        <v>-</v>
      </c>
      <c r="O488" s="2">
        <v>0</v>
      </c>
      <c r="P488" s="2">
        <v>0</v>
      </c>
    </row>
    <row r="489" spans="1:16" ht="30">
      <c r="A489" s="1" t="s">
        <v>514</v>
      </c>
      <c r="B489" s="1" t="s">
        <v>14</v>
      </c>
      <c r="C489" s="1" t="s">
        <v>8</v>
      </c>
      <c r="D489" s="12" t="s">
        <v>14</v>
      </c>
      <c r="E489" s="12" t="s">
        <v>14</v>
      </c>
      <c r="F489" s="10" t="s">
        <v>15</v>
      </c>
      <c r="G489" s="1" t="s">
        <v>856</v>
      </c>
      <c r="H489" s="1" t="s">
        <v>14</v>
      </c>
      <c r="I489" s="1" t="s">
        <v>14</v>
      </c>
      <c r="J489" s="2">
        <v>0</v>
      </c>
      <c r="K489" s="2">
        <v>817228</v>
      </c>
      <c r="L489" s="2">
        <v>0</v>
      </c>
      <c r="M489" s="2">
        <v>0</v>
      </c>
      <c r="N489" s="5">
        <f t="shared" si="7"/>
        <v>0</v>
      </c>
      <c r="O489" s="2">
        <v>0</v>
      </c>
      <c r="P489" s="2">
        <v>0</v>
      </c>
    </row>
    <row r="490" spans="1:16" ht="30">
      <c r="A490" s="1" t="s">
        <v>514</v>
      </c>
      <c r="B490" s="1" t="s">
        <v>21</v>
      </c>
      <c r="C490" s="1" t="s">
        <v>8</v>
      </c>
      <c r="D490" s="12" t="s">
        <v>1079</v>
      </c>
      <c r="E490" s="12" t="s">
        <v>1079</v>
      </c>
      <c r="F490" s="10" t="s">
        <v>1080</v>
      </c>
      <c r="G490" s="1" t="s">
        <v>1081</v>
      </c>
      <c r="H490" s="1" t="s">
        <v>23</v>
      </c>
      <c r="I490" s="1" t="s">
        <v>23</v>
      </c>
      <c r="J490" s="2">
        <v>313200</v>
      </c>
      <c r="K490" s="2">
        <v>0</v>
      </c>
      <c r="L490" s="2">
        <v>0</v>
      </c>
      <c r="M490" s="2">
        <v>0</v>
      </c>
      <c r="N490" s="5" t="str">
        <f t="shared" si="7"/>
        <v>-</v>
      </c>
      <c r="O490" s="2">
        <v>0</v>
      </c>
      <c r="P490" s="2">
        <v>0</v>
      </c>
    </row>
    <row r="491" spans="1:16" ht="30">
      <c r="A491" s="1" t="s">
        <v>514</v>
      </c>
      <c r="B491" s="1" t="s">
        <v>32</v>
      </c>
      <c r="C491" s="1" t="s">
        <v>8</v>
      </c>
      <c r="D491" s="12" t="s">
        <v>526</v>
      </c>
      <c r="E491" s="12" t="s">
        <v>526</v>
      </c>
      <c r="F491" s="10" t="s">
        <v>1082</v>
      </c>
      <c r="G491" s="1" t="s">
        <v>1083</v>
      </c>
      <c r="H491" s="1" t="s">
        <v>10</v>
      </c>
      <c r="I491" s="1" t="s">
        <v>11</v>
      </c>
      <c r="J491" s="2">
        <v>104400</v>
      </c>
      <c r="K491" s="2">
        <v>0</v>
      </c>
      <c r="L491" s="2">
        <v>0</v>
      </c>
      <c r="M491" s="2">
        <v>0</v>
      </c>
      <c r="N491" s="5" t="str">
        <f t="shared" si="7"/>
        <v>-</v>
      </c>
      <c r="O491" s="2">
        <v>0</v>
      </c>
      <c r="P491" s="2">
        <v>0</v>
      </c>
    </row>
    <row r="492" spans="1:16" ht="45">
      <c r="A492" s="1" t="s">
        <v>514</v>
      </c>
      <c r="B492" s="1" t="s">
        <v>7</v>
      </c>
      <c r="C492" s="1" t="s">
        <v>51</v>
      </c>
      <c r="D492" s="12" t="s">
        <v>435</v>
      </c>
      <c r="E492" s="12" t="s">
        <v>1258</v>
      </c>
      <c r="F492" s="10" t="s">
        <v>516</v>
      </c>
      <c r="G492" s="1" t="s">
        <v>517</v>
      </c>
      <c r="H492" s="1" t="s">
        <v>10</v>
      </c>
      <c r="I492" s="1" t="s">
        <v>11</v>
      </c>
      <c r="J492" s="2">
        <v>1581840</v>
      </c>
      <c r="K492" s="2">
        <v>1386955</v>
      </c>
      <c r="L492" s="2">
        <v>1386955</v>
      </c>
      <c r="M492" s="2">
        <v>58141.89</v>
      </c>
      <c r="N492" s="5">
        <f t="shared" si="7"/>
        <v>0.04192053094729101</v>
      </c>
      <c r="O492" s="2">
        <v>0</v>
      </c>
      <c r="P492" s="2">
        <v>0</v>
      </c>
    </row>
    <row r="493" spans="1:16" ht="30">
      <c r="A493" s="1" t="s">
        <v>514</v>
      </c>
      <c r="B493" s="1" t="s">
        <v>7</v>
      </c>
      <c r="C493" s="1" t="s">
        <v>8</v>
      </c>
      <c r="D493" s="12" t="s">
        <v>515</v>
      </c>
      <c r="E493" s="12" t="s">
        <v>1259</v>
      </c>
      <c r="F493" s="10" t="s">
        <v>521</v>
      </c>
      <c r="G493" s="1" t="s">
        <v>522</v>
      </c>
      <c r="H493" s="1" t="s">
        <v>10</v>
      </c>
      <c r="I493" s="1" t="s">
        <v>11</v>
      </c>
      <c r="J493" s="2">
        <v>1235173</v>
      </c>
      <c r="K493" s="2">
        <v>0</v>
      </c>
      <c r="L493" s="2">
        <v>0</v>
      </c>
      <c r="M493" s="2">
        <v>0</v>
      </c>
      <c r="N493" s="5" t="str">
        <f t="shared" si="7"/>
        <v>-</v>
      </c>
      <c r="O493" s="2">
        <v>0</v>
      </c>
      <c r="P493" s="2">
        <v>0</v>
      </c>
    </row>
    <row r="494" spans="1:16" ht="30">
      <c r="A494" s="1" t="s">
        <v>514</v>
      </c>
      <c r="B494" s="1" t="s">
        <v>7</v>
      </c>
      <c r="C494" s="1" t="s">
        <v>8</v>
      </c>
      <c r="D494" s="12" t="s">
        <v>515</v>
      </c>
      <c r="E494" s="12" t="s">
        <v>1259</v>
      </c>
      <c r="F494" s="10" t="s">
        <v>523</v>
      </c>
      <c r="G494" s="1" t="s">
        <v>1084</v>
      </c>
      <c r="H494" s="1" t="s">
        <v>10</v>
      </c>
      <c r="I494" s="1" t="s">
        <v>11</v>
      </c>
      <c r="J494" s="2">
        <v>560433</v>
      </c>
      <c r="K494" s="2">
        <v>606813</v>
      </c>
      <c r="L494" s="2">
        <v>606813</v>
      </c>
      <c r="M494" s="2">
        <v>49810.723</v>
      </c>
      <c r="N494" s="5">
        <f t="shared" si="7"/>
        <v>0.08208578754904723</v>
      </c>
      <c r="O494" s="2">
        <v>0</v>
      </c>
      <c r="P494" s="2">
        <v>0</v>
      </c>
    </row>
    <row r="495" spans="1:16" ht="30">
      <c r="A495" s="1" t="s">
        <v>514</v>
      </c>
      <c r="B495" s="1" t="s">
        <v>7</v>
      </c>
      <c r="C495" s="1" t="s">
        <v>8</v>
      </c>
      <c r="D495" s="12" t="s">
        <v>518</v>
      </c>
      <c r="E495" s="12" t="s">
        <v>1259</v>
      </c>
      <c r="F495" s="10" t="s">
        <v>524</v>
      </c>
      <c r="G495" s="1" t="s">
        <v>1085</v>
      </c>
      <c r="H495" s="1" t="s">
        <v>10</v>
      </c>
      <c r="I495" s="1" t="s">
        <v>11</v>
      </c>
      <c r="J495" s="2">
        <v>571108</v>
      </c>
      <c r="K495" s="2">
        <v>445828</v>
      </c>
      <c r="L495" s="2">
        <v>445828</v>
      </c>
      <c r="M495" s="2">
        <v>0</v>
      </c>
      <c r="N495" s="5">
        <f t="shared" si="7"/>
        <v>0</v>
      </c>
      <c r="O495" s="2">
        <v>0</v>
      </c>
      <c r="P495" s="2">
        <v>0</v>
      </c>
    </row>
    <row r="496" spans="1:16" ht="30">
      <c r="A496" s="1" t="s">
        <v>514</v>
      </c>
      <c r="B496" s="1" t="s">
        <v>7</v>
      </c>
      <c r="C496" s="1" t="s">
        <v>8</v>
      </c>
      <c r="D496" s="12" t="s">
        <v>515</v>
      </c>
      <c r="E496" s="12" t="s">
        <v>1259</v>
      </c>
      <c r="F496" s="10" t="s">
        <v>525</v>
      </c>
      <c r="G496" s="1" t="s">
        <v>1086</v>
      </c>
      <c r="H496" s="1" t="s">
        <v>10</v>
      </c>
      <c r="I496" s="1" t="s">
        <v>11</v>
      </c>
      <c r="J496" s="2">
        <v>395611</v>
      </c>
      <c r="K496" s="2">
        <v>1139938</v>
      </c>
      <c r="L496" s="2">
        <v>1139938</v>
      </c>
      <c r="M496" s="2">
        <v>340444.093</v>
      </c>
      <c r="N496" s="5">
        <f t="shared" si="7"/>
        <v>0.29865141174344567</v>
      </c>
      <c r="O496" s="2">
        <v>0</v>
      </c>
      <c r="P496" s="2">
        <v>0</v>
      </c>
    </row>
    <row r="497" spans="1:16" ht="30">
      <c r="A497" s="1" t="s">
        <v>514</v>
      </c>
      <c r="B497" s="1" t="s">
        <v>7</v>
      </c>
      <c r="C497" s="1" t="s">
        <v>8</v>
      </c>
      <c r="D497" s="12" t="s">
        <v>526</v>
      </c>
      <c r="E497" s="12" t="s">
        <v>526</v>
      </c>
      <c r="F497" s="10" t="s">
        <v>527</v>
      </c>
      <c r="G497" s="1" t="s">
        <v>1087</v>
      </c>
      <c r="H497" s="1" t="s">
        <v>10</v>
      </c>
      <c r="I497" s="1" t="s">
        <v>11</v>
      </c>
      <c r="J497" s="2">
        <v>298699</v>
      </c>
      <c r="K497" s="2">
        <v>295179</v>
      </c>
      <c r="L497" s="2">
        <v>295179</v>
      </c>
      <c r="M497" s="2">
        <v>0</v>
      </c>
      <c r="N497" s="5">
        <f t="shared" si="7"/>
        <v>0</v>
      </c>
      <c r="O497" s="2">
        <v>0</v>
      </c>
      <c r="P497" s="2">
        <v>0</v>
      </c>
    </row>
    <row r="498" spans="1:16" ht="30">
      <c r="A498" s="1" t="s">
        <v>514</v>
      </c>
      <c r="B498" s="1" t="s">
        <v>7</v>
      </c>
      <c r="C498" s="1" t="s">
        <v>8</v>
      </c>
      <c r="D498" s="12" t="s">
        <v>526</v>
      </c>
      <c r="E498" s="12" t="s">
        <v>526</v>
      </c>
      <c r="F498" s="10" t="s">
        <v>528</v>
      </c>
      <c r="G498" s="1" t="s">
        <v>1088</v>
      </c>
      <c r="H498" s="1" t="s">
        <v>10</v>
      </c>
      <c r="I498" s="1" t="s">
        <v>11</v>
      </c>
      <c r="J498" s="2">
        <v>251927</v>
      </c>
      <c r="K498" s="2">
        <v>245528</v>
      </c>
      <c r="L498" s="2">
        <v>245528</v>
      </c>
      <c r="M498" s="2">
        <v>63000</v>
      </c>
      <c r="N498" s="5">
        <f t="shared" si="7"/>
        <v>0.25658987976931347</v>
      </c>
      <c r="O498" s="2">
        <v>0</v>
      </c>
      <c r="P498" s="2">
        <v>0</v>
      </c>
    </row>
    <row r="499" spans="1:16" ht="30">
      <c r="A499" s="1" t="s">
        <v>514</v>
      </c>
      <c r="B499" s="1" t="s">
        <v>7</v>
      </c>
      <c r="C499" s="1" t="s">
        <v>8</v>
      </c>
      <c r="D499" s="12" t="s">
        <v>526</v>
      </c>
      <c r="E499" s="12" t="s">
        <v>526</v>
      </c>
      <c r="F499" s="10" t="s">
        <v>529</v>
      </c>
      <c r="G499" s="1" t="s">
        <v>1089</v>
      </c>
      <c r="H499" s="1" t="s">
        <v>10</v>
      </c>
      <c r="I499" s="1" t="s">
        <v>11</v>
      </c>
      <c r="J499" s="2">
        <v>322145</v>
      </c>
      <c r="K499" s="2">
        <v>497261</v>
      </c>
      <c r="L499" s="2">
        <v>497261</v>
      </c>
      <c r="M499" s="2">
        <v>65941</v>
      </c>
      <c r="N499" s="5">
        <f t="shared" si="7"/>
        <v>0.13260842897391914</v>
      </c>
      <c r="O499" s="2">
        <v>0</v>
      </c>
      <c r="P499" s="2">
        <v>0</v>
      </c>
    </row>
    <row r="500" spans="1:16" ht="30">
      <c r="A500" s="1" t="s">
        <v>514</v>
      </c>
      <c r="B500" s="1" t="s">
        <v>7</v>
      </c>
      <c r="C500" s="1" t="s">
        <v>8</v>
      </c>
      <c r="D500" s="12" t="s">
        <v>520</v>
      </c>
      <c r="E500" s="12" t="s">
        <v>1260</v>
      </c>
      <c r="F500" s="10" t="s">
        <v>530</v>
      </c>
      <c r="G500" s="1" t="s">
        <v>1090</v>
      </c>
      <c r="H500" s="1" t="s">
        <v>10</v>
      </c>
      <c r="I500" s="1" t="s">
        <v>11</v>
      </c>
      <c r="J500" s="2">
        <v>330921</v>
      </c>
      <c r="K500" s="2">
        <v>280921</v>
      </c>
      <c r="L500" s="2">
        <v>280921</v>
      </c>
      <c r="M500" s="2">
        <v>30145.745</v>
      </c>
      <c r="N500" s="5">
        <f t="shared" si="7"/>
        <v>0.1073104004328619</v>
      </c>
      <c r="O500" s="2">
        <v>0</v>
      </c>
      <c r="P500" s="2">
        <v>0</v>
      </c>
    </row>
    <row r="501" spans="1:16" ht="45">
      <c r="A501" s="1" t="s">
        <v>514</v>
      </c>
      <c r="B501" s="1" t="s">
        <v>7</v>
      </c>
      <c r="C501" s="1" t="s">
        <v>8</v>
      </c>
      <c r="D501" s="12" t="s">
        <v>519</v>
      </c>
      <c r="E501" s="12" t="s">
        <v>1259</v>
      </c>
      <c r="F501" s="10" t="s">
        <v>531</v>
      </c>
      <c r="G501" s="1" t="s">
        <v>532</v>
      </c>
      <c r="H501" s="1" t="s">
        <v>10</v>
      </c>
      <c r="I501" s="1" t="s">
        <v>11</v>
      </c>
      <c r="J501" s="2">
        <v>1646966</v>
      </c>
      <c r="K501" s="2">
        <v>2059636</v>
      </c>
      <c r="L501" s="2">
        <v>2059636</v>
      </c>
      <c r="M501" s="2">
        <v>62107.916</v>
      </c>
      <c r="N501" s="5">
        <f t="shared" si="7"/>
        <v>0.030154802110664212</v>
      </c>
      <c r="O501" s="2">
        <v>0</v>
      </c>
      <c r="P501" s="2">
        <v>0</v>
      </c>
    </row>
    <row r="502" spans="1:16" ht="45">
      <c r="A502" s="1" t="s">
        <v>514</v>
      </c>
      <c r="B502" s="1" t="s">
        <v>7</v>
      </c>
      <c r="C502" s="1" t="s">
        <v>8</v>
      </c>
      <c r="D502" s="12" t="s">
        <v>1091</v>
      </c>
      <c r="E502" s="12" t="s">
        <v>1261</v>
      </c>
      <c r="F502" s="10" t="s">
        <v>1092</v>
      </c>
      <c r="G502" s="1" t="s">
        <v>1093</v>
      </c>
      <c r="H502" s="1" t="s">
        <v>10</v>
      </c>
      <c r="I502" s="1" t="s">
        <v>11</v>
      </c>
      <c r="J502" s="2">
        <v>313200</v>
      </c>
      <c r="K502" s="2">
        <v>0</v>
      </c>
      <c r="L502" s="2">
        <v>0</v>
      </c>
      <c r="M502" s="2">
        <v>0</v>
      </c>
      <c r="N502" s="5" t="str">
        <f t="shared" si="7"/>
        <v>-</v>
      </c>
      <c r="O502" s="2">
        <v>0</v>
      </c>
      <c r="P502" s="2">
        <v>0</v>
      </c>
    </row>
    <row r="503" spans="1:16" ht="30">
      <c r="A503" s="1" t="s">
        <v>514</v>
      </c>
      <c r="B503" s="1" t="s">
        <v>7</v>
      </c>
      <c r="C503" s="1" t="s">
        <v>8</v>
      </c>
      <c r="D503" s="12" t="s">
        <v>1091</v>
      </c>
      <c r="E503" s="12" t="s">
        <v>1261</v>
      </c>
      <c r="F503" s="10" t="s">
        <v>1094</v>
      </c>
      <c r="G503" s="1" t="s">
        <v>1095</v>
      </c>
      <c r="H503" s="1" t="s">
        <v>10</v>
      </c>
      <c r="I503" s="1" t="s">
        <v>11</v>
      </c>
      <c r="J503" s="2">
        <v>351828</v>
      </c>
      <c r="K503" s="2">
        <v>0</v>
      </c>
      <c r="L503" s="2">
        <v>0</v>
      </c>
      <c r="M503" s="2">
        <v>0</v>
      </c>
      <c r="N503" s="5" t="str">
        <f t="shared" si="7"/>
        <v>-</v>
      </c>
      <c r="O503" s="2">
        <v>0</v>
      </c>
      <c r="P503" s="2">
        <v>0</v>
      </c>
    </row>
    <row r="504" spans="1:16" ht="30">
      <c r="A504" s="1" t="s">
        <v>514</v>
      </c>
      <c r="B504" s="1" t="s">
        <v>7</v>
      </c>
      <c r="C504" s="1" t="s">
        <v>8</v>
      </c>
      <c r="D504" s="12" t="s">
        <v>1091</v>
      </c>
      <c r="E504" s="12" t="s">
        <v>1261</v>
      </c>
      <c r="F504" s="10" t="s">
        <v>1096</v>
      </c>
      <c r="G504" s="1" t="s">
        <v>1097</v>
      </c>
      <c r="H504" s="1" t="s">
        <v>10</v>
      </c>
      <c r="I504" s="1" t="s">
        <v>11</v>
      </c>
      <c r="J504" s="2">
        <v>52200</v>
      </c>
      <c r="K504" s="2">
        <v>0</v>
      </c>
      <c r="L504" s="2">
        <v>0</v>
      </c>
      <c r="M504" s="2">
        <v>0</v>
      </c>
      <c r="N504" s="5" t="str">
        <f t="shared" si="7"/>
        <v>-</v>
      </c>
      <c r="O504" s="2">
        <v>0</v>
      </c>
      <c r="P504" s="2">
        <v>0</v>
      </c>
    </row>
    <row r="505" spans="1:16" ht="30">
      <c r="A505" s="1" t="s">
        <v>514</v>
      </c>
      <c r="B505" s="1" t="s">
        <v>7</v>
      </c>
      <c r="C505" s="1" t="s">
        <v>8</v>
      </c>
      <c r="D505" s="12" t="s">
        <v>14</v>
      </c>
      <c r="E505" s="12" t="s">
        <v>14</v>
      </c>
      <c r="F505" s="10" t="s">
        <v>1401</v>
      </c>
      <c r="G505" s="1" t="s">
        <v>9</v>
      </c>
      <c r="H505" s="1" t="s">
        <v>14</v>
      </c>
      <c r="I505" s="1" t="s">
        <v>14</v>
      </c>
      <c r="J505" s="2">
        <v>308968</v>
      </c>
      <c r="K505" s="2">
        <v>0</v>
      </c>
      <c r="L505" s="2">
        <v>0</v>
      </c>
      <c r="M505" s="2">
        <v>0</v>
      </c>
      <c r="N505" s="5" t="str">
        <f t="shared" si="7"/>
        <v>-</v>
      </c>
      <c r="O505" s="2">
        <v>0</v>
      </c>
      <c r="P505" s="2">
        <v>0</v>
      </c>
    </row>
    <row r="506" spans="6:16" ht="15">
      <c r="F506" s="14"/>
      <c r="G506" s="15"/>
      <c r="H506" s="15"/>
      <c r="I506" s="15"/>
      <c r="J506" s="8">
        <f>SUM(J5:J505)</f>
        <v>1183725431</v>
      </c>
      <c r="K506" s="8">
        <f>SUM(K5:K505)</f>
        <v>931994358</v>
      </c>
      <c r="L506" s="8">
        <f>SUM(L5:L505)</f>
        <v>836744060</v>
      </c>
      <c r="M506" s="8">
        <f>SUM(M5:M505)</f>
        <v>255741643.13499987</v>
      </c>
      <c r="N506" s="6">
        <f>IF(K506=0,"-",M506/K506)</f>
        <v>0.27440256578784983</v>
      </c>
      <c r="O506" s="8">
        <f>SUM(O5:O505)</f>
        <v>0</v>
      </c>
      <c r="P506" s="8">
        <f>SUM(P5:P505)</f>
        <v>0</v>
      </c>
    </row>
  </sheetData>
  <sheetProtection/>
  <mergeCells count="3">
    <mergeCell ref="A1:K1"/>
    <mergeCell ref="A2:K2"/>
    <mergeCell ref="A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L30" sqref="L30"/>
    </sheetView>
  </sheetViews>
  <sheetFormatPr defaultColWidth="11.421875" defaultRowHeight="15"/>
  <cols>
    <col min="1" max="1" width="62.00390625" style="0" bestFit="1" customWidth="1"/>
    <col min="2" max="2" width="13.7109375" style="0" customWidth="1"/>
    <col min="3" max="4" width="17.7109375" style="0" customWidth="1"/>
    <col min="5" max="5" width="14.00390625" style="0" customWidth="1"/>
    <col min="6" max="6" width="17.140625" style="0" customWidth="1"/>
    <col min="7" max="7" width="18.8515625" style="0" customWidth="1"/>
  </cols>
  <sheetData>
    <row r="1" spans="1:7" ht="33" customHeight="1">
      <c r="A1" s="16" t="s">
        <v>703</v>
      </c>
      <c r="B1" s="19" t="s">
        <v>697</v>
      </c>
      <c r="C1" s="19" t="s">
        <v>698</v>
      </c>
      <c r="D1" s="19" t="s">
        <v>699</v>
      </c>
      <c r="E1" s="19" t="s">
        <v>700</v>
      </c>
      <c r="F1" s="19" t="s">
        <v>701</v>
      </c>
      <c r="G1" s="19" t="s">
        <v>702</v>
      </c>
    </row>
    <row r="2" spans="1:7" ht="15">
      <c r="A2" s="17" t="s">
        <v>6</v>
      </c>
      <c r="B2" s="18">
        <v>26309</v>
      </c>
      <c r="C2" s="18">
        <v>0</v>
      </c>
      <c r="D2" s="18">
        <v>0</v>
      </c>
      <c r="E2" s="18">
        <v>0</v>
      </c>
      <c r="F2" s="18">
        <v>0</v>
      </c>
      <c r="G2" s="18">
        <v>0</v>
      </c>
    </row>
    <row r="3" spans="1:7" ht="15">
      <c r="A3" s="17" t="s">
        <v>13</v>
      </c>
      <c r="B3" s="18">
        <v>32064677</v>
      </c>
      <c r="C3" s="18">
        <v>8945982</v>
      </c>
      <c r="D3" s="18">
        <v>5161946</v>
      </c>
      <c r="E3" s="18">
        <v>324178.50599999994</v>
      </c>
      <c r="F3" s="18">
        <v>0</v>
      </c>
      <c r="G3" s="18">
        <v>0</v>
      </c>
    </row>
    <row r="4" spans="1:7" ht="15">
      <c r="A4" s="17" t="s">
        <v>49</v>
      </c>
      <c r="B4" s="18">
        <v>130812721</v>
      </c>
      <c r="C4" s="18">
        <v>129169052</v>
      </c>
      <c r="D4" s="18">
        <v>103808990</v>
      </c>
      <c r="E4" s="18">
        <v>33424780.221</v>
      </c>
      <c r="F4" s="18">
        <v>0</v>
      </c>
      <c r="G4" s="18">
        <v>0</v>
      </c>
    </row>
    <row r="5" spans="1:7" ht="15">
      <c r="A5" s="17" t="s">
        <v>177</v>
      </c>
      <c r="B5" s="18">
        <v>581829225</v>
      </c>
      <c r="C5" s="18">
        <v>568556478</v>
      </c>
      <c r="D5" s="18">
        <v>568527022</v>
      </c>
      <c r="E5" s="18">
        <v>171648949.79999995</v>
      </c>
      <c r="F5" s="18">
        <v>0</v>
      </c>
      <c r="G5" s="18">
        <v>0</v>
      </c>
    </row>
    <row r="6" spans="1:7" ht="15">
      <c r="A6" s="17" t="s">
        <v>396</v>
      </c>
      <c r="B6" s="18">
        <v>23172423</v>
      </c>
      <c r="C6" s="18">
        <v>21463298</v>
      </c>
      <c r="D6" s="18">
        <v>21463285</v>
      </c>
      <c r="E6" s="18">
        <v>4319524.379</v>
      </c>
      <c r="F6" s="18">
        <v>0</v>
      </c>
      <c r="G6" s="18">
        <v>0</v>
      </c>
    </row>
    <row r="7" spans="1:7" ht="15">
      <c r="A7" s="17" t="s">
        <v>415</v>
      </c>
      <c r="B7" s="18">
        <v>55033938</v>
      </c>
      <c r="C7" s="18">
        <v>54501060</v>
      </c>
      <c r="D7" s="18">
        <v>54501060</v>
      </c>
      <c r="E7" s="18">
        <v>25550992.235000003</v>
      </c>
      <c r="F7" s="18">
        <v>0</v>
      </c>
      <c r="G7" s="18">
        <v>0</v>
      </c>
    </row>
    <row r="8" spans="1:7" ht="15">
      <c r="A8" s="17" t="s">
        <v>995</v>
      </c>
      <c r="B8" s="18">
        <v>451044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</row>
    <row r="9" spans="1:7" ht="15">
      <c r="A9" s="17" t="s">
        <v>445</v>
      </c>
      <c r="B9" s="18">
        <v>175898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</row>
    <row r="10" spans="1:7" ht="15">
      <c r="A10" s="17" t="s">
        <v>446</v>
      </c>
      <c r="B10" s="18">
        <v>129907392</v>
      </c>
      <c r="C10" s="18">
        <v>129810300</v>
      </c>
      <c r="D10" s="18">
        <v>64550797</v>
      </c>
      <c r="E10" s="18">
        <v>19803626.627000015</v>
      </c>
      <c r="F10" s="18">
        <v>0</v>
      </c>
      <c r="G10" s="18">
        <v>0</v>
      </c>
    </row>
    <row r="11" spans="1:7" ht="15">
      <c r="A11" s="17" t="s">
        <v>495</v>
      </c>
      <c r="B11" s="18">
        <v>221613185</v>
      </c>
      <c r="C11" s="18">
        <v>11772901</v>
      </c>
      <c r="D11" s="18">
        <v>11772901</v>
      </c>
      <c r="E11" s="18">
        <v>0</v>
      </c>
      <c r="F11" s="18">
        <v>0</v>
      </c>
      <c r="G11" s="18">
        <v>0</v>
      </c>
    </row>
    <row r="12" spans="1:7" ht="15">
      <c r="A12" s="17" t="s">
        <v>514</v>
      </c>
      <c r="B12" s="18">
        <v>8638619</v>
      </c>
      <c r="C12" s="18">
        <v>7775287</v>
      </c>
      <c r="D12" s="18">
        <v>6958059</v>
      </c>
      <c r="E12" s="18">
        <v>669591.367</v>
      </c>
      <c r="F12" s="18">
        <v>0</v>
      </c>
      <c r="G12" s="18">
        <v>0</v>
      </c>
    </row>
    <row r="13" spans="1:7" ht="15">
      <c r="A13" s="17" t="s">
        <v>705</v>
      </c>
      <c r="B13" s="18">
        <v>1183725431</v>
      </c>
      <c r="C13" s="18">
        <v>931994358</v>
      </c>
      <c r="D13" s="18">
        <v>836744060</v>
      </c>
      <c r="E13" s="18">
        <v>255741643.135</v>
      </c>
      <c r="F13" s="18">
        <v>0</v>
      </c>
      <c r="G13" s="18">
        <v>0</v>
      </c>
    </row>
    <row r="14" spans="1:7" ht="15">
      <c r="A14" s="17"/>
      <c r="B14" s="18"/>
      <c r="C14" s="18"/>
      <c r="D14" s="18"/>
      <c r="E14" s="18"/>
      <c r="F14" s="18"/>
      <c r="G14" s="18"/>
    </row>
    <row r="17" spans="1:7" ht="30">
      <c r="A17" s="16" t="s">
        <v>704</v>
      </c>
      <c r="B17" s="19" t="s">
        <v>697</v>
      </c>
      <c r="C17" s="19" t="s">
        <v>698</v>
      </c>
      <c r="D17" s="19" t="s">
        <v>699</v>
      </c>
      <c r="E17" s="19" t="s">
        <v>700</v>
      </c>
      <c r="F17" s="19" t="s">
        <v>701</v>
      </c>
      <c r="G17" s="19" t="s">
        <v>702</v>
      </c>
    </row>
    <row r="18" spans="1:7" ht="15">
      <c r="A18" s="17" t="s">
        <v>50</v>
      </c>
      <c r="B18" s="18">
        <v>56290256</v>
      </c>
      <c r="C18" s="18">
        <v>39379516</v>
      </c>
      <c r="D18" s="18">
        <v>39379516</v>
      </c>
      <c r="E18" s="18">
        <v>16180576.464</v>
      </c>
      <c r="F18" s="18">
        <v>0</v>
      </c>
      <c r="G18" s="18">
        <v>0</v>
      </c>
    </row>
    <row r="19" spans="1:7" ht="15">
      <c r="A19" s="17" t="s">
        <v>16</v>
      </c>
      <c r="B19" s="18">
        <v>38765143</v>
      </c>
      <c r="C19" s="18">
        <v>49241121</v>
      </c>
      <c r="D19" s="18">
        <v>49241121</v>
      </c>
      <c r="E19" s="18">
        <v>8116857.620999999</v>
      </c>
      <c r="F19" s="18">
        <v>0</v>
      </c>
      <c r="G19" s="18">
        <v>0</v>
      </c>
    </row>
    <row r="20" spans="1:7" ht="15">
      <c r="A20" s="17" t="s">
        <v>68</v>
      </c>
      <c r="B20" s="18">
        <v>28390081</v>
      </c>
      <c r="C20" s="18">
        <v>38987544</v>
      </c>
      <c r="D20" s="18">
        <v>38987544</v>
      </c>
      <c r="E20" s="18">
        <v>7756500.12</v>
      </c>
      <c r="F20" s="18">
        <v>0</v>
      </c>
      <c r="G20" s="18">
        <v>0</v>
      </c>
    </row>
    <row r="21" spans="1:7" ht="15">
      <c r="A21" s="17" t="s">
        <v>21</v>
      </c>
      <c r="B21" s="18">
        <v>83729203</v>
      </c>
      <c r="C21" s="18">
        <v>42704555</v>
      </c>
      <c r="D21" s="18">
        <v>42704555</v>
      </c>
      <c r="E21" s="18">
        <v>20135075.188000005</v>
      </c>
      <c r="F21" s="18">
        <v>0</v>
      </c>
      <c r="G21" s="18">
        <v>0</v>
      </c>
    </row>
    <row r="22" spans="1:7" ht="15">
      <c r="A22" s="17" t="s">
        <v>81</v>
      </c>
      <c r="B22" s="18">
        <v>51175920</v>
      </c>
      <c r="C22" s="18">
        <v>52201566</v>
      </c>
      <c r="D22" s="18">
        <v>52201566</v>
      </c>
      <c r="E22" s="18">
        <v>12514922.352999998</v>
      </c>
      <c r="F22" s="18">
        <v>0</v>
      </c>
      <c r="G22" s="18">
        <v>0</v>
      </c>
    </row>
    <row r="23" spans="1:7" ht="15">
      <c r="A23" s="17" t="s">
        <v>24</v>
      </c>
      <c r="B23" s="18">
        <v>85839937</v>
      </c>
      <c r="C23" s="18">
        <v>67452413</v>
      </c>
      <c r="D23" s="18">
        <v>67452413</v>
      </c>
      <c r="E23" s="18">
        <v>30174009.049999997</v>
      </c>
      <c r="F23" s="18">
        <v>0</v>
      </c>
      <c r="G23" s="18">
        <v>0</v>
      </c>
    </row>
    <row r="24" spans="1:7" ht="15">
      <c r="A24" s="17" t="s">
        <v>26</v>
      </c>
      <c r="B24" s="18">
        <v>172588138</v>
      </c>
      <c r="C24" s="18">
        <v>45154361</v>
      </c>
      <c r="D24" s="18">
        <v>45154361</v>
      </c>
      <c r="E24" s="18">
        <v>12792740.734</v>
      </c>
      <c r="F24" s="18">
        <v>0</v>
      </c>
      <c r="G24" s="18">
        <v>0</v>
      </c>
    </row>
    <row r="25" spans="1:7" ht="15">
      <c r="A25" s="17" t="s">
        <v>102</v>
      </c>
      <c r="B25" s="18">
        <v>27868906</v>
      </c>
      <c r="C25" s="18">
        <v>26481471</v>
      </c>
      <c r="D25" s="18">
        <v>26481471</v>
      </c>
      <c r="E25" s="18">
        <v>4338682.324999999</v>
      </c>
      <c r="F25" s="18">
        <v>0</v>
      </c>
      <c r="G25" s="18">
        <v>0</v>
      </c>
    </row>
    <row r="26" spans="1:7" ht="15">
      <c r="A26" s="17" t="s">
        <v>111</v>
      </c>
      <c r="B26" s="18">
        <v>46724489</v>
      </c>
      <c r="C26" s="18">
        <v>50306621</v>
      </c>
      <c r="D26" s="18">
        <v>50306621</v>
      </c>
      <c r="E26" s="18">
        <v>13144928.725000003</v>
      </c>
      <c r="F26" s="18">
        <v>0</v>
      </c>
      <c r="G26" s="18">
        <v>0</v>
      </c>
    </row>
    <row r="27" spans="1:7" ht="15">
      <c r="A27" s="17" t="s">
        <v>118</v>
      </c>
      <c r="B27" s="18">
        <v>25589602</v>
      </c>
      <c r="C27" s="18">
        <v>34551991</v>
      </c>
      <c r="D27" s="18">
        <v>34551991</v>
      </c>
      <c r="E27" s="18">
        <v>12437308.219999999</v>
      </c>
      <c r="F27" s="18">
        <v>0</v>
      </c>
      <c r="G27" s="18">
        <v>0</v>
      </c>
    </row>
    <row r="28" spans="1:7" ht="15">
      <c r="A28" s="17" t="s">
        <v>29</v>
      </c>
      <c r="B28" s="18">
        <v>128076173</v>
      </c>
      <c r="C28" s="18">
        <v>92859487</v>
      </c>
      <c r="D28" s="18">
        <v>92859487</v>
      </c>
      <c r="E28" s="18">
        <v>36305406.34199999</v>
      </c>
      <c r="F28" s="18">
        <v>0</v>
      </c>
      <c r="G28" s="18">
        <v>0</v>
      </c>
    </row>
    <row r="29" spans="1:7" ht="15">
      <c r="A29" s="17" t="s">
        <v>32</v>
      </c>
      <c r="B29" s="18">
        <v>88226041</v>
      </c>
      <c r="C29" s="18">
        <v>77444052</v>
      </c>
      <c r="D29" s="18">
        <v>77444052</v>
      </c>
      <c r="E29" s="18">
        <v>12917128.405</v>
      </c>
      <c r="F29" s="18">
        <v>0</v>
      </c>
      <c r="G29" s="18">
        <v>0</v>
      </c>
    </row>
    <row r="30" spans="1:7" ht="15">
      <c r="A30" s="17" t="s">
        <v>35</v>
      </c>
      <c r="B30" s="18">
        <v>54347935</v>
      </c>
      <c r="C30" s="18">
        <v>57185689</v>
      </c>
      <c r="D30" s="18">
        <v>57185689</v>
      </c>
      <c r="E30" s="18">
        <v>14688717.520000001</v>
      </c>
      <c r="F30" s="18">
        <v>0</v>
      </c>
      <c r="G30" s="18">
        <v>0</v>
      </c>
    </row>
    <row r="31" spans="1:7" ht="15">
      <c r="A31" s="17" t="s">
        <v>39</v>
      </c>
      <c r="B31" s="18">
        <v>61938110</v>
      </c>
      <c r="C31" s="18">
        <v>86021439</v>
      </c>
      <c r="D31" s="18">
        <v>86021439</v>
      </c>
      <c r="E31" s="18">
        <v>31958184.61700001</v>
      </c>
      <c r="F31" s="18">
        <v>0</v>
      </c>
      <c r="G31" s="18">
        <v>0</v>
      </c>
    </row>
    <row r="32" spans="1:7" ht="15">
      <c r="A32" s="17" t="s">
        <v>42</v>
      </c>
      <c r="B32" s="18">
        <v>21061454</v>
      </c>
      <c r="C32" s="18">
        <v>21781596</v>
      </c>
      <c r="D32" s="18">
        <v>21781596</v>
      </c>
      <c r="E32" s="18">
        <v>4954387.882999999</v>
      </c>
      <c r="F32" s="18">
        <v>0</v>
      </c>
      <c r="G32" s="18">
        <v>0</v>
      </c>
    </row>
    <row r="33" spans="1:7" ht="15">
      <c r="A33" s="17" t="s">
        <v>46</v>
      </c>
      <c r="B33" s="18">
        <v>49311173</v>
      </c>
      <c r="C33" s="18">
        <v>27168662</v>
      </c>
      <c r="D33" s="18">
        <v>27168662</v>
      </c>
      <c r="E33" s="18">
        <v>8481894.431</v>
      </c>
      <c r="F33" s="18">
        <v>0</v>
      </c>
      <c r="G33" s="18">
        <v>0</v>
      </c>
    </row>
    <row r="34" spans="1:7" ht="15">
      <c r="A34" s="17" t="s">
        <v>7</v>
      </c>
      <c r="B34" s="18">
        <v>163802870</v>
      </c>
      <c r="C34" s="18">
        <v>27821976</v>
      </c>
      <c r="D34" s="18">
        <v>27821976</v>
      </c>
      <c r="E34" s="18">
        <v>8844323.136999998</v>
      </c>
      <c r="F34" s="18">
        <v>0</v>
      </c>
      <c r="G34" s="18">
        <v>0</v>
      </c>
    </row>
    <row r="35" spans="1:7" ht="15">
      <c r="A35" s="17"/>
      <c r="B35" s="18">
        <v>0</v>
      </c>
      <c r="C35" s="18">
        <v>95250298</v>
      </c>
      <c r="D35" s="18">
        <v>0</v>
      </c>
      <c r="E35" s="18">
        <v>0</v>
      </c>
      <c r="F35" s="18">
        <v>0</v>
      </c>
      <c r="G35" s="18">
        <v>0</v>
      </c>
    </row>
    <row r="36" spans="1:7" ht="15">
      <c r="A36" s="17" t="s">
        <v>705</v>
      </c>
      <c r="B36" s="18">
        <v>1183725431</v>
      </c>
      <c r="C36" s="18">
        <v>931994358</v>
      </c>
      <c r="D36" s="18">
        <v>836744060</v>
      </c>
      <c r="E36" s="18">
        <v>255741643.13500002</v>
      </c>
      <c r="F36" s="18">
        <v>0</v>
      </c>
      <c r="G36" s="18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Jutronic Oyarzun (Dirplan)</dc:creator>
  <cp:keywords/>
  <dc:description/>
  <cp:lastModifiedBy>Roberto Peñailillo Guzman (Vialidad)</cp:lastModifiedBy>
  <cp:lastPrinted>2021-07-12T20:28:55Z</cp:lastPrinted>
  <dcterms:created xsi:type="dcterms:W3CDTF">2021-02-22T13:43:17Z</dcterms:created>
  <dcterms:modified xsi:type="dcterms:W3CDTF">2022-07-01T13:52:48Z</dcterms:modified>
  <cp:category/>
  <cp:version/>
  <cp:contentType/>
  <cp:contentStatus/>
</cp:coreProperties>
</file>