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<sst xmlns="http://schemas.openxmlformats.org/spreadsheetml/2006/main" count="4653" uniqueCount="1422">
  <si>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</si>
  <si>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</si>
  <si>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</si>
  <si>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</si>
  <si>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</si>
  <si>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</si>
  <si>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</si>
  <si>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</si>
  <si>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</si>
  <si>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</si>
  <si>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</si>
  <si>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</si>
  <si>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</si>
  <si>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</si>
  <si>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</si>
  <si>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</si>
  <si>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</si>
  <si>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</si>
  <si>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</si>
  <si>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</si>
  <si>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</si>
  <si>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</si>
  <si>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</si>
  <si>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</si>
  <si>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</si>
  <si>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</si>
  <si>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</si>
  <si>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</si>
  <si>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</si>
  <si>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</si>
  <si>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</si>
  <si>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</si>
  <si>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</si>
  <si>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</si>
  <si>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</si>
  <si>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</si>
  <si>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</si>
  <si>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</si>
  <si>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</si>
  <si>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</si>
  <si>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</si>
  <si>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</si>
  <si>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</si>
  <si>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</si>
  <si>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</si>
  <si>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</si>
  <si>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</si>
  <si>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</si>
  <si>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</si>
  <si>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</si>
  <si>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</si>
  <si>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</si>
  <si>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</si>
  <si>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</si>
  <si>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</si>
  <si>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</si>
  <si>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</si>
  <si>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</si>
  <si>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</si>
  <si>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</si>
  <si>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</si>
  <si>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</si>
  <si>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</si>
  <si>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</si>
  <si>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</si>
  <si>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</si>
  <si>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</si>
  <si>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</si>
  <si>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</si>
  <si>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</si>
  <si>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</si>
  <si>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</si>
  <si>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</si>
  <si>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</si>
  <si>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</si>
  <si>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</si>
  <si>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</si>
  <si>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</si>
  <si>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</si>
  <si>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</si>
  <si>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</si>
  <si>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</si>
  <si>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</si>
  <si>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</si>
  <si>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</si>
  <si>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</si>
  <si>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</si>
  <si>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</si>
  <si>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</si>
  <si>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</si>
  <si>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</si>
  <si>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</si>
  <si>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</si>
  <si>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</si>
  <si>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</si>
  <si>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</si>
  <si>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</si>
  <si>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</si>
  <si>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</si>
  <si>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</si>
  <si>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</si>
  <si>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</si>
  <si>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</si>
  <si>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</si>
  <si>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</si>
  <si>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</si>
  <si>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</si>
  <si>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</si>
  <si>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</si>
  <si>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</si>
  <si>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</si>
  <si>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</si>
  <si>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</si>
  <si>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</si>
  <si>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</si>
  <si>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</si>
  <si>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</si>
  <si>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</si>
  <si>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</si>
  <si>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</si>
  <si>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</si>
  <si>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</si>
  <si>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</si>
  <si>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</si>
  <si>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</si>
  <si>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</si>
  <si>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</si>
  <si>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</si>
  <si>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</si>
  <si>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</si>
  <si>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</si>
  <si>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</si>
  <si>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</si>
  <si>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</si>
  <si>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</si>
  <si>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</si>
  <si>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</si>
  <si>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</si>
  <si>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</si>
  <si>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</si>
  <si>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</si>
  <si>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</si>
  <si>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</si>
  <si>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</si>
  <si>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</si>
  <si>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</si>
  <si>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</si>
  <si>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</si>
  <si>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</si>
  <si>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</si>
  <si>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</si>
  <si>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</si>
  <si>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</si>
  <si>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</si>
  <si>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</si>
  <si>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</si>
  <si>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</si>
  <si>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</si>
  <si>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</si>
  <si>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</si>
  <si>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</si>
  <si>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</si>
  <si>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</si>
  <si>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</si>
  <si>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</si>
  <si>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</si>
  <si>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</si>
  <si>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</si>
  <si>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</si>
  <si>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</si>
  <si>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</si>
  <si>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</si>
  <si>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</si>
  <si>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</si>
  <si>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</si>
  <si>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</si>
  <si>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</si>
  <si>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</si>
  <si>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</si>
  <si>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</si>
  <si>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</si>
  <si>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</si>
  <si>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</si>
  <si>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</si>
  <si>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</si>
  <si>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</si>
  <si>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</si>
  <si>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</si>
  <si>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</si>
  <si>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</si>
  <si>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</si>
  <si>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</si>
  <si>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</si>
  <si>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</si>
  <si>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</si>
  <si>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</si>
  <si>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</si>
  <si>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</si>
  <si>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</si>
  <si>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</si>
  <si>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</si>
  <si>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</si>
  <si>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</si>
  <si>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</si>
  <si>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</si>
  <si>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</si>
  <si>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</si>
  <si>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</si>
  <si>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</si>
  <si>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</si>
  <si>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</si>
  <si>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</si>
  <si>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</si>
  <si>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</si>
  <si>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</si>
  <si>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</si>
  <si>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</si>
  <si>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</si>
  <si>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</si>
  <si>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</si>
  <si>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</si>
  <si>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</si>
  <si>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</si>
  <si>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</si>
  <si>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</si>
  <si>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</si>
  <si>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</si>
  <si>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</si>
  <si>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</si>
  <si>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</si>
  <si>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</si>
  <si>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</si>
  <si>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</si>
  <si>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</si>
  <si>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</si>
  <si>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</si>
  <si>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</si>
  <si>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</si>
  <si>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</si>
  <si>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</si>
  <si>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</si>
  <si>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</si>
  <si>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</si>
  <si>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</si>
  <si>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</si>
  <si>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</si>
  <si>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</si>
  <si>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</si>
  <si>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</si>
  <si>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</si>
  <si>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</si>
  <si>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</si>
  <si>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</si>
  <si>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</si>
  <si>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</si>
  <si>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</si>
  <si>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</si>
  <si>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</si>
  <si>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</si>
  <si>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</si>
  <si>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</si>
  <si>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</si>
  <si>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</si>
  <si>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</si>
  <si>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</si>
  <si>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</si>
  <si>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</si>
  <si>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</si>
  <si>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</si>
  <si>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</si>
  <si>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</si>
  <si>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</si>
  <si>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</si>
  <si>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</si>
  <si>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</si>
  <si>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</si>
  <si>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</si>
  <si>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</si>
  <si>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</si>
  <si>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</si>
  <si>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</si>
  <si>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</si>
  <si>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</si>
  <si>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</si>
  <si>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</si>
  <si>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</si>
  <si>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</si>
  <si>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</si>
  <si>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</si>
  <si>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</si>
  <si>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</si>
  <si>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</si>
  <si>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</si>
  <si>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</si>
  <si>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</si>
  <si>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</si>
  <si>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</si>
  <si>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</si>
  <si>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</si>
  <si>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</si>
  <si>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</si>
  <si>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</si>
  <si>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</si>
  <si>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</si>
  <si>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</si>
  <si>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</si>
  <si>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</si>
  <si>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</si>
  <si>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</si>
  <si>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</si>
  <si>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</si>
  <si>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</si>
  <si>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</si>
  <si>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</si>
  <si>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</si>
  <si>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</si>
  <si>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</si>
  <si>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</si>
  <si>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</si>
  <si>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</si>
  <si>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</si>
  <si>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</si>
  <si>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</si>
  <si>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</si>
  <si>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</si>
  <si>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</si>
  <si>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</si>
  <si>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</si>
  <si>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</si>
  <si>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</si>
  <si>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</si>
  <si>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</si>
  <si>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</si>
  <si>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</si>
  <si>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</si>
  <si>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</si>
  <si>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</si>
  <si>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</si>
  <si>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</si>
  <si>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</si>
  <si>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</si>
  <si>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</si>
  <si>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</si>
  <si>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</si>
  <si>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</si>
  <si>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</si>
  <si>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</si>
  <si>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</si>
  <si>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</si>
  <si>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</si>
  <si>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</si>
  <si>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</si>
  <si>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</si>
  <si>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</si>
  <si>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</si>
  <si>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</si>
  <si>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</si>
  <si>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</si>
  <si>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</si>
  <si>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</si>
  <si>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</si>
  <si>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</si>
  <si>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</si>
  <si>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</si>
  <si>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</si>
  <si>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</si>
  <si>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</si>
  <si>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</si>
  <si>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</si>
  <si>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</si>
  <si>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</si>
  <si>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</si>
  <si>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</si>
  <si>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</si>
  <si>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</si>
  <si>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</si>
  <si>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</si>
  <si>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</si>
  <si>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</si>
  <si>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</si>
  <si>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</si>
  <si>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</si>
  <si>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</si>
  <si>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</si>
  <si>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</si>
  <si>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</si>
  <si>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</si>
  <si>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</si>
  <si>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</si>
  <si>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</si>
  <si>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</si>
  <si>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</si>
  <si>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</si>
  <si>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</si>
  <si>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</si>
  <si>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</si>
  <si>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</si>
  <si>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</si>
  <si>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</si>
  <si>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</si>
  <si>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</si>
  <si>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</si>
  <si>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</si>
  <si>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</si>
  <si>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</si>
  <si>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</si>
  <si>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</si>
  <si>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</si>
  <si>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</si>
  <si>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</si>
  <si>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</si>
  <si>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</si>
  <si>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</si>
  <si>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</si>
  <si>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</si>
  <si>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</si>
  <si>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</si>
  <si>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</si>
  <si>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</si>
  <si>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</si>
  <si>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</si>
  <si>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</si>
  <si>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</si>
  <si>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</si>
  <si>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</si>
  <si>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</si>
  <si>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</si>
  <si>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</si>
  <si>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</si>
  <si>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</si>
  <si>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</si>
  <si>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</si>
  <si>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</si>
  <si>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</si>
  <si>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</si>
  <si>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</si>
  <si>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</si>
  <si>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</si>
  <si>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</si>
  <si>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</si>
  <si>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</si>
  <si>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</si>
  <si>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</si>
  <si>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</si>
  <si>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</si>
  <si>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</si>
  <si>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</si>
  <si>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</si>
  <si>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</si>
  <si>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</si>
  <si>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</si>
  <si>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</si>
  <si>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</si>
  <si>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</si>
  <si>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</si>
  <si>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</si>
  <si>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</si>
  <si>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</si>
  <si>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</si>
  <si>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</si>
  <si>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</si>
  <si>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</si>
  <si>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</si>
  <si>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</si>
  <si>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</si>
  <si>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</si>
  <si>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</si>
  <si>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</si>
  <si>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</si>
  <si>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</si>
  <si>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</si>
  <si>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</si>
  <si>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</si>
  <si>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</si>
  <si>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</si>
  <si>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</si>
  <si>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</si>
  <si>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</si>
  <si>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</si>
  <si>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</si>
  <si>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</si>
  <si>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</si>
  <si>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</si>
  <si>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</si>
  <si>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</si>
  <si>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</si>
  <si>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</si>
  <si>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</si>
  <si>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</si>
  <si>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</si>
  <si>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</si>
  <si>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</si>
  <si>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</si>
  <si>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</si>
  <si>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</si>
  <si>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</si>
  <si>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</si>
  <si>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</si>
  <si>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</si>
  <si>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</si>
  <si>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</si>
  <si>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</si>
  <si>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</si>
  <si>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</si>
  <si>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</si>
  <si>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</si>
  <si>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</si>
  <si>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</si>
  <si>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</si>
  <si>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</si>
  <si>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</si>
  <si>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</si>
  <si>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</si>
  <si>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</si>
  <si>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</si>
  <si>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</si>
  <si>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</si>
  <si>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</si>
  <si>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</si>
  <si>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</si>
  <si>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</si>
  <si>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</si>
  <si>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</si>
  <si>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</si>
  <si>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</si>
  <si>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</si>
  <si>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</si>
  <si>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</si>
  <si>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</si>
  <si>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</si>
  <si>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</si>
  <si>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</si>
  <si>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</si>
  <si>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</si>
  <si>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</si>
  <si>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</si>
  <si>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</si>
  <si>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</si>
  <si>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</si>
  <si>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</si>
  <si>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</si>
  <si>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</si>
  <si>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</si>
  <si>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</si>
  <si>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</si>
  <si>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</si>
  <si>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</si>
  <si>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</si>
  <si>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</si>
  <si>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</si>
  <si>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</si>
  <si>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</si>
  <si>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</si>
  <si>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</si>
  <si>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</si>
  <si>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</si>
  <si>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</si>
  <si>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</si>
  <si>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</si>
  <si>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</si>
  <si>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</si>
  <si>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</si>
  <si>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</si>
  <si>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</si>
  <si>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</si>
  <si>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</si>
  <si>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</si>
  <si>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</si>
  <si>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</si>
  <si>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</si>
  <si>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</si>
  <si>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</si>
  <si>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</si>
  <si>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</si>
  <si>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</si>
  <si>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</si>
  <si>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</si>
  <si>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</si>
  <si>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</si>
  <si>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</si>
  <si>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</si>
  <si>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</si>
  <si>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</si>
  <si>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</si>
  <si>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</si>
  <si>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</si>
  <si>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</si>
  <si>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</si>
  <si>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</si>
  <si>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</si>
  <si>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</si>
  <si>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</si>
  <si>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</si>
  <si>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</si>
  <si>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</si>
  <si>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</si>
  <si>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</si>
  <si>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</si>
  <si>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</si>
  <si>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</si>
  <si>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</si>
  <si>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</si>
  <si>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</si>
  <si>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</si>
  <si>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</si>
  <si>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</si>
  <si>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</si>
  <si>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</si>
  <si>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</si>
  <si>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</si>
  <si>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</si>
  <si>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</si>
  <si>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</si>
  <si>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</si>
  <si>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</si>
  <si>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</si>
  <si>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</si>
  <si>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</si>
  <si>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</si>
  <si>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</si>
  <si>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</si>
  <si>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</si>
  <si>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</si>
  <si>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</si>
  <si>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</si>
  <si>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</si>
  <si>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</si>
  <si>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</si>
  <si>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</si>
  <si>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</si>
  <si>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</si>
  <si>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</si>
  <si>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</si>
  <si>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</si>
  <si>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</si>
  <si>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</si>
  <si>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</si>
  <si>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</si>
  <si>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</si>
  <si>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</si>
  <si>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</si>
  <si>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</si>
  <si>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</si>
  <si>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</si>
  <si>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</si>
  <si>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</si>
  <si>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</si>
  <si>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</si>
  <si>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</si>
  <si>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</si>
  <si>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</si>
  <si>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</si>
  <si>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</si>
  <si>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</si>
  <si>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</si>
  <si>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</si>
  <si>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</si>
  <si>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</si>
  <si>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</si>
  <si>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</si>
  <si>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</si>
  <si>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</si>
  <si>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</si>
  <si>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</si>
  <si>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</si>
  <si>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</si>
  <si>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</si>
  <si>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</si>
  <si>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</si>
  <si>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</si>
  <si>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</si>
  <si>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</si>
  <si>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</si>
  <si>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</si>
  <si>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</si>
  <si>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</si>
  <si>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</si>
  <si>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</si>
  <si>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</si>
  <si>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</si>
  <si>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</si>
  <si>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</si>
  <si>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</si>
  <si>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</si>
  <si>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</si>
  <si>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</si>
  <si>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</si>
  <si>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</si>
  <si>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</si>
  <si>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</si>
  <si>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</si>
  <si>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</si>
  <si>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</si>
  <si>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</si>
  <si>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</si>
  <si>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</si>
  <si>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</si>
  <si>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</si>
  <si>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</si>
  <si>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</si>
  <si>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</si>
  <si>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</si>
  <si>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</si>
  <si>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</si>
  <si>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</si>
  <si>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</si>
  <si>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</si>
  <si>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</si>
  <si>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</si>
  <si>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</si>
  <si>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</si>
  <si>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</si>
  <si>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</si>
  <si>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</si>
  <si>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</si>
  <si>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</si>
  <si>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</si>
  <si>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</si>
  <si>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</si>
  <si>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</si>
  <si>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</si>
  <si>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</si>
  <si>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</si>
  <si>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</si>
  <si>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</si>
  <si>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</si>
  <si>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</si>
  <si>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</si>
  <si>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</si>
  <si>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</si>
  <si>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</si>
  <si>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</si>
  <si>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</si>
  <si>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</si>
  <si>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</si>
  <si>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</si>
  <si>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</si>
  <si>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</si>
  <si>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</si>
  <si>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</si>
  <si>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</si>
  <si>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</si>
  <si>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</si>
  <si>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</si>
  <si>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</si>
  <si>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</si>
  <si>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</si>
  <si>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</si>
  <si>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</si>
  <si>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</si>
  <si>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</si>
  <si>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</si>
  <si>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</si>
  <si>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</si>
  <si>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</si>
  <si>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</si>
  <si>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</si>
  <si>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</si>
  <si>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</si>
  <si>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</si>
  <si>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</si>
  <si>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</si>
  <si>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</si>
  <si>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</si>
  <si>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</si>
  <si>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</si>
  <si>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</si>
  <si>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</si>
  <si>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</si>
  <si>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</si>
  <si>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</si>
  <si>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</si>
  <si>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</si>
  <si>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</si>
  <si>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</si>
  <si>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</si>
  <si>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</si>
  <si>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</si>
  <si>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</si>
  <si>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</si>
  <si>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</si>
  <si>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</si>
  <si>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</si>
  <si>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</si>
  <si>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</si>
  <si>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</si>
  <si>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</si>
  <si>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</si>
  <si>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</si>
  <si>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</si>
  <si>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</si>
  <si>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</si>
  <si>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</si>
  <si>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</si>
  <si>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</si>
  <si>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</si>
  <si>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</si>
  <si>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</si>
  <si>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</si>
  <si>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</si>
  <si>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</si>
  <si>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</si>
  <si>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</si>
  <si>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</si>
  <si>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</si>
  <si>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</si>
  <si>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</si>
  <si>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</si>
  <si>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</si>
  <si>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</si>
  <si>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</si>
  <si>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</si>
  <si>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</si>
  <si>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</si>
  <si>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</si>
  <si>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</si>
  <si>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</si>
  <si>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</si>
  <si>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</si>
  <si>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</si>
  <si>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</si>
  <si>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</si>
  <si>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</si>
  <si>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</si>
  <si>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</si>
  <si>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</si>
  <si>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</si>
  <si>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</si>
  <si>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</si>
  <si>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</si>
  <si>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</si>
  <si>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</si>
  <si>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</si>
  <si>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</si>
  <si>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</si>
  <si>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</si>
  <si>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</si>
  <si>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</si>
  <si>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</si>
  <si>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</si>
  <si>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</si>
  <si>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</si>
  <si>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</si>
  <si>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</si>
  <si>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</si>
  <si>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</si>
  <si>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</si>
  <si>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</si>
  <si>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</si>
  <si>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</si>
  <si>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</si>
  <si>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</si>
  <si>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</si>
  <si>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</si>
  <si>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</si>
  <si>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</si>
  <si>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</si>
  <si>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</si>
  <si>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</si>
  <si>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</si>
  <si>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</si>
  <si>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</si>
  <si>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</si>
  <si>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</si>
  <si>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</si>
  <si>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</si>
  <si>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</si>
  <si>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</si>
  <si>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</si>
  <si>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</si>
  <si>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</si>
  <si>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</si>
  <si>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</si>
  <si>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</si>
  <si>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</si>
  <si>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</si>
  <si>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</si>
  <si>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</si>
  <si>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</si>
  <si>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</si>
  <si>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</si>
  <si>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</si>
  <si>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</si>
  <si>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</si>
  <si>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</si>
  <si>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</si>
  <si>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</si>
  <si>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</si>
  <si>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</si>
  <si>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</si>
  <si>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</si>
  <si>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</si>
  <si>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</si>
  <si>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</si>
  <si>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</si>
  <si>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</si>
  <si>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</si>
  <si>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</si>
  <si>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</si>
  <si>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</si>
  <si>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</si>
  <si>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</si>
  <si>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</si>
  <si>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</si>
  <si>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</si>
  <si>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</si>
  <si>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</si>
  <si>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</si>
  <si>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</si>
  <si>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</si>
  <si>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</si>
  <si>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</si>
  <si>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</si>
  <si>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</si>
  <si>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</si>
  <si>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</si>
  <si>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</si>
  <si>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</si>
  <si>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</si>
  <si>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</si>
  <si>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</si>
  <si>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</si>
  <si>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</si>
  <si>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</si>
  <si>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</si>
  <si>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</si>
  <si>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</si>
  <si>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</si>
  <si>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</si>
  <si>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</si>
  <si>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</si>
  <si>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</si>
  <si>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</si>
  <si>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</si>
  <si>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</si>
  <si>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</si>
  <si>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</si>
  <si>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</si>
  <si>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</si>
  <si>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</si>
  <si>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</si>
  <si>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</si>
  <si>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</si>
  <si>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</si>
  <si>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</si>
  <si>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</si>
  <si>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</si>
  <si>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</si>
  <si>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</si>
  <si>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</si>
  <si>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</si>
  <si>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</si>
  <si>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</si>
  <si>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</si>
  <si>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</si>
  <si>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</si>
  <si>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</si>
  <si>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</si>
  <si>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</si>
  <si>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</si>
  <si>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</si>
  <si>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</si>
  <si>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</si>
  <si>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</si>
  <si>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</si>
  <si>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</si>
  <si>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</si>
  <si>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</si>
  <si>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</si>
  <si>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</si>
  <si>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</si>
  <si>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</si>
  <si>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</si>
  <si>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</si>
  <si>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</si>
  <si>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</si>
  <si>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</si>
  <si>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</si>
  <si>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</si>
  <si>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</si>
  <si>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</si>
  <si>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</si>
  <si>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</si>
  <si>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</si>
  <si>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</si>
  <si>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</si>
  <si>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</si>
  <si>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</si>
  <si>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</si>
  <si>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</si>
  <si>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</si>
  <si>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</si>
  <si>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</si>
  <si>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</si>
  <si>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</si>
  <si>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</si>
  <si>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</si>
  <si>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</si>
  <si>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</si>
  <si>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</si>
  <si>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</si>
  <si>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</si>
  <si>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</si>
  <si>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</si>
  <si>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</si>
  <si>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</si>
  <si>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</si>
  <si>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</si>
  <si>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</si>
  <si>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</si>
  <si>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</si>
  <si>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</si>
  <si>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</si>
  <si>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</si>
  <si>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</si>
  <si>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</si>
  <si>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</si>
  <si>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</si>
  <si>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</si>
  <si>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</si>
  <si>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</si>
  <si>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</si>
  <si>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</si>
  <si>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</si>
  <si>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</si>
  <si>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</si>
  <si>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</si>
  <si>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</si>
  <si>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</si>
  <si>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</si>
  <si>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</si>
  <si>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</si>
  <si>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</si>
  <si>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</si>
  <si>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</si>
  <si>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</si>
  <si>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</si>
  <si>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</si>
  <si>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</si>
  <si>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</si>
  <si>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</si>
  <si>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</si>
  <si>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</si>
  <si>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</si>
  <si>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</si>
  <si>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</si>
  <si>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</si>
  <si>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</si>
  <si>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</si>
  <si>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</si>
  <si>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</si>
  <si>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</si>
  <si>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</si>
  <si>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</si>
  <si>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</si>
  <si>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</si>
  <si>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</si>
  <si>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</si>
  <si>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</si>
  <si>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</si>
  <si>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</si>
  <si>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</si>
  <si>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</si>
  <si>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</si>
  <si>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</si>
  <si>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</si>
  <si>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</si>
  <si>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</si>
  <si>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</si>
  <si>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</si>
  <si>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</si>
  <si>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</si>
  <si>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</si>
  <si>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</si>
  <si>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</si>
  <si>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</si>
  <si>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</si>
  <si>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</si>
  <si>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</si>
  <si>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</si>
  <si>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</si>
  <si>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</si>
  <si>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</si>
  <si>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</si>
  <si>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</si>
  <si>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</si>
  <si>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</si>
  <si>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</si>
  <si>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</si>
  <si>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</si>
  <si>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</si>
  <si>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</si>
  <si>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</si>
  <si>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</si>
  <si>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</si>
  <si>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</si>
  <si>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</si>
  <si>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</si>
  <si>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</si>
  <si>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</si>
  <si>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</si>
  <si>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</si>
  <si>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</si>
  <si>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</si>
  <si>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</si>
  <si>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</si>
  <si>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</si>
  <si>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</si>
  <si>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</si>
  <si>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</si>
  <si>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</si>
  <si>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</si>
  <si>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</si>
  <si>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</si>
  <si>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</si>
  <si>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</si>
  <si>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</si>
  <si>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</si>
  <si>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</si>
  <si>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</si>
  <si>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</si>
  <si>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</si>
  <si>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</si>
  <si>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</si>
  <si>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</si>
  <si>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</si>
  <si>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</si>
  <si>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</si>
  <si>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</si>
  <si>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</si>
  <si>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</si>
  <si>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</si>
  <si>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</si>
  <si>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</si>
  <si>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</si>
  <si>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</si>
  <si>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</si>
  <si>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</si>
  <si>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</si>
  <si>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</si>
  <si>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</si>
  <si>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</si>
  <si>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</si>
  <si>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</si>
  <si>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</si>
  <si>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</si>
  <si>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</si>
  <si>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</si>
  <si>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</si>
  <si>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</si>
  <si>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</si>
  <si>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</si>
  <si>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</si>
  <si>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</si>
  <si>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</si>
  <si>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</si>
  <si>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</si>
  <si>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</si>
  <si>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</si>
  <si>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</si>
  <si>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</si>
  <si>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</si>
  <si>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</si>
  <si>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</si>
  <si>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</si>
  <si>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</si>
  <si>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</si>
  <si>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</si>
  <si>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</si>
  <si>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</si>
  <si>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</si>
  <si>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</si>
  <si>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</si>
  <si>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</si>
  <si>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</si>
  <si>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</si>
  <si>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</si>
  <si>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</si>
  <si>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</si>
  <si>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</si>
  <si>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</si>
  <si>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</si>
  <si>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</si>
  <si>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</si>
  <si>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</si>
  <si>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</si>
  <si>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</si>
  <si>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</si>
  <si>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</si>
  <si>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</si>
  <si>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</si>
  <si>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</si>
  <si>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</si>
  <si>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</si>
  <si>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</si>
  <si>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</si>
  <si>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</si>
  <si>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</si>
  <si>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</si>
  <si>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</si>
  <si>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</si>
  <si>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</si>
  <si>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</si>
  <si>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</si>
  <si>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</si>
  <si>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</si>
  <si>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</si>
  <si>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</si>
  <si>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</si>
  <si>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</si>
  <si>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</si>
  <si>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</si>
  <si>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</si>
  <si>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</si>
  <si>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</si>
  <si>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</si>
  <si>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</si>
  <si>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</si>
  <si>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</si>
  <si>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</si>
  <si>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</si>
  <si>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</si>
  <si>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</si>
  <si>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</si>
  <si>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</si>
  <si>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</si>
  <si>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</si>
  <si>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</si>
  <si>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</si>
  <si>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</si>
  <si>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</si>
  <si>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</si>
  <si>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</si>
  <si>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</si>
  <si>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</si>
  <si>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</si>
  <si>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</si>
  <si>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</si>
  <si>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</si>
  <si>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</si>
  <si>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</si>
  <si>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</si>
  <si>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</si>
  <si>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</si>
  <si>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</si>
  <si>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</si>
  <si>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</si>
  <si>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</si>
  <si>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</si>
  <si>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</si>
  <si>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</si>
  <si>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</si>
  <si>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</si>
  <si>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</si>
  <si>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</si>
  <si>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</si>
  <si>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</si>
  <si>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</si>
  <si>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</si>
  <si>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</si>
  <si>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</si>
  <si>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</si>
  <si>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</si>
  <si>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</si>
  <si>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</si>
  <si>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</si>
  <si>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</si>
  <si>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</si>
  <si>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</si>
  <si>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</si>
  <si>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</si>
  <si>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</si>
  <si>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</si>
  <si>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</si>
  <si>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</si>
  <si>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</si>
  <si>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</si>
  <si>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</si>
  <si>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</si>
  <si>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</si>
  <si>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</si>
  <si>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</si>
  <si>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</si>
  <si>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</si>
  <si>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</si>
  <si>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</si>
  <si>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</si>
  <si>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</si>
  <si>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</si>
  <si>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</si>
  <si>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</si>
  <si>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</si>
  <si>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</si>
  <si>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</si>
  <si>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</si>
  <si>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</si>
  <si>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</si>
  <si>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</si>
  <si>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</si>
  <si>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</si>
  <si>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</si>
  <si>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</si>
  <si>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</si>
  <si>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</si>
  <si>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</si>
  <si>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</si>
  <si>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</si>
  <si>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</si>
  <si>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</si>
  <si>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</si>
  <si>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</si>
  <si>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</si>
  <si>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</si>
  <si>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</si>
  <si>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</si>
  <si>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</si>
  <si>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</si>
  <si>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</si>
  <si>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</si>
  <si>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</si>
  <si>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</si>
  <si>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</si>
  <si>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</si>
  <si>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</si>
  <si>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</si>
  <si>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</si>
  <si>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</si>
  <si>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</si>
  <si>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</si>
  <si>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</si>
  <si>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</si>
  <si>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</si>
  <si>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</si>
  <si>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</si>
  <si>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</si>
  <si>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</si>
  <si>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</si>
  <si>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</si>
  <si>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</si>
  <si>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</si>
  <si>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</si>
  <si>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</si>
  <si>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</si>
  <si>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</si>
  <si>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</si>
  <si>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</si>
  <si>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</si>
  <si>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</si>
  <si>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</si>
  <si>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</si>
  <si>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</si>
  <si>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</si>
  <si>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</si>
  <si>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</si>
  <si>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</si>
  <si>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</si>
  <si>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</si>
  <si>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</si>
  <si>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</si>
  <si>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</si>
  <si>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</si>
  <si>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</si>
  <si>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</si>
  <si>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</si>
  <si>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</si>
  <si>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</si>
  <si>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</si>
  <si>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</si>
  <si>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</si>
  <si>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</si>
  <si>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</si>
  <si>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</si>
  <si>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</si>
  <si>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</si>
  <si>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</si>
  <si>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</si>
  <si>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</si>
  <si>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</si>
  <si>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</si>
  <si>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</si>
  <si>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</si>
  <si>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</si>
  <si>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</si>
  <si>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</si>
  <si>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</si>
  <si>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</si>
  <si>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</si>
  <si>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</si>
  <si>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</si>
  <si>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</si>
  <si>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</si>
  <si>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</si>
  <si>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</si>
  <si>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</si>
  <si>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</si>
  <si>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</si>
  <si>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</si>
  <si>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</si>
  <si>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</si>
  <si>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</si>
  <si>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</si>
  <si>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</si>
  <si>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</si>
  <si>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</si>
  <si>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</si>
  <si>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</si>
  <si>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</si>
  <si>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</si>
  <si>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</si>
  <si>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</si>
  <si>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</si>
  <si>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</si>
  <si>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</si>
  <si>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</si>
  <si>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</si>
  <si>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</si>
  <si>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</si>
  <si>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</si>
  <si>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</si>
  <si>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</si>
  <si>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</si>
  <si>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Presupuesto vigente  y ejecutado al cierre de Junio. Financiamiento Fet - Covid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</si>
</sst>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1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8"/>
  <sheetViews>
    <sheetView tabSelected="1" zoomScalePageLayoutView="0" workbookViewId="0" topLeftCell="A1">
      <selection activeCell="L518" sqref="L51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1421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5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/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928.2</v>
      </c>
      <c r="N8" s="5">
        <f t="shared" si="0"/>
        <v>0.0003612335178937463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168.98</v>
      </c>
      <c r="N22" s="5">
        <f t="shared" si="0"/>
        <v>0.00024374728636772114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1384</v>
      </c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/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4398212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131728.125</v>
      </c>
      <c r="N27" s="5">
        <f t="shared" si="0"/>
        <v>0.8356845821517614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117060.31</v>
      </c>
      <c r="N28" s="5">
        <f t="shared" si="0"/>
        <v>0.8624624985264647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69506.069</v>
      </c>
      <c r="N29" s="5">
        <f t="shared" si="0"/>
        <v>0.6483351740091599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96883.22</v>
      </c>
      <c r="N30" s="5">
        <f t="shared" si="0"/>
        <v>0.7123818557489393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523969.079</v>
      </c>
      <c r="N34" s="5">
        <f t="shared" si="0"/>
        <v>0.3268912485923819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4492391</v>
      </c>
      <c r="L35" s="2">
        <v>4492391</v>
      </c>
      <c r="M35" s="2">
        <v>1765248.317</v>
      </c>
      <c r="N35" s="5">
        <f t="shared" si="0"/>
        <v>0.3929418247432158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1665027.422</v>
      </c>
      <c r="N37" s="5">
        <f t="shared" si="0"/>
        <v>0.25385764599013677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252976.74899999998</v>
      </c>
      <c r="N38" s="5">
        <f t="shared" si="0"/>
        <v>0.1114264196502034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52865.928</v>
      </c>
      <c r="N39" s="5">
        <f t="shared" si="0"/>
        <v>0.1336794076891177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1343630.314</v>
      </c>
      <c r="N40" s="5">
        <f t="shared" si="0"/>
        <v>0.5512304617291983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87465</v>
      </c>
      <c r="N41" s="5">
        <f t="shared" si="0"/>
        <v>0.036761708140659925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2004183</v>
      </c>
      <c r="L42" s="2">
        <v>2004183</v>
      </c>
      <c r="M42" s="2">
        <v>290949.386</v>
      </c>
      <c r="N42" s="5">
        <f t="shared" si="0"/>
        <v>0.1451710677118806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492959.788</v>
      </c>
      <c r="N44" s="5">
        <f t="shared" si="0"/>
        <v>0.15486106698240376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589137.5</v>
      </c>
      <c r="N45" s="5">
        <f t="shared" si="0"/>
        <v>0.5450510461334924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507.904</v>
      </c>
      <c r="N46" s="5">
        <f t="shared" si="0"/>
        <v>0.0004769051643192488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739214.763</v>
      </c>
      <c r="N47" s="5">
        <f t="shared" si="0"/>
        <v>0.09200408869853406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646499.63</v>
      </c>
      <c r="N49" s="5">
        <f t="shared" si="0"/>
        <v>0.8035673064135024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491156.513</v>
      </c>
      <c r="N51" s="5">
        <f t="shared" si="0"/>
        <v>0.9644229797260812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492085.964</v>
      </c>
      <c r="N52" s="5">
        <f t="shared" si="0"/>
        <v>0.8221630539024203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22462321</v>
      </c>
      <c r="L53" s="2">
        <v>22462321</v>
      </c>
      <c r="M53" s="2">
        <v>12431052.081</v>
      </c>
      <c r="N53" s="5">
        <f t="shared" si="0"/>
        <v>0.5534179696301197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795097.577</v>
      </c>
      <c r="N54" s="5">
        <f t="shared" si="0"/>
        <v>0.875224367879355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54916.781</v>
      </c>
      <c r="N55" s="5">
        <f t="shared" si="0"/>
        <v>0.2745509588849338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1864719.353</v>
      </c>
      <c r="N56" s="5">
        <f t="shared" si="0"/>
        <v>0.9458436231922284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2270643.692</v>
      </c>
      <c r="N58" s="5">
        <f t="shared" si="0"/>
        <v>0.6786531125954888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230000</v>
      </c>
      <c r="L59" s="2">
        <v>230000</v>
      </c>
      <c r="M59" s="2">
        <v>0</v>
      </c>
      <c r="N59" s="5">
        <f t="shared" si="0"/>
        <v>0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1231313.986</v>
      </c>
      <c r="N60" s="5">
        <f t="shared" si="0"/>
        <v>0.6587719716120818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7207780</v>
      </c>
      <c r="L61" s="2">
        <v>7207780</v>
      </c>
      <c r="M61" s="2">
        <v>638885.45</v>
      </c>
      <c r="N61" s="5">
        <f t="shared" si="0"/>
        <v>0.088638311657681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71.484</v>
      </c>
      <c r="N62" s="5">
        <f t="shared" si="0"/>
        <v>0.00019611199815640893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5206650</v>
      </c>
      <c r="L64" s="2">
        <v>5206650</v>
      </c>
      <c r="M64" s="2">
        <v>142.968</v>
      </c>
      <c r="N64" s="5">
        <f t="shared" si="0"/>
        <v>2.7458730661749874E-05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787345</v>
      </c>
      <c r="L65" s="2">
        <v>787345</v>
      </c>
      <c r="M65" s="2">
        <v>330997.404</v>
      </c>
      <c r="N65" s="5">
        <f t="shared" si="0"/>
        <v>0.42039690859788276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5000000</v>
      </c>
      <c r="L68" s="2">
        <v>5000000</v>
      </c>
      <c r="M68" s="2">
        <v>17</v>
      </c>
      <c r="N68" s="5">
        <f t="shared" si="0"/>
        <v>3.4E-06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12029.115</v>
      </c>
      <c r="N70" s="5">
        <f t="shared" si="1"/>
        <v>0.01212935196463575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1219941.107</v>
      </c>
      <c r="N71" s="5">
        <f t="shared" si="1"/>
        <v>0.7185342530623111</v>
      </c>
      <c r="O71" s="2">
        <v>0</v>
      </c>
      <c r="P71" s="2">
        <v>0</v>
      </c>
    </row>
    <row r="72" spans="1:16" ht="30">
      <c r="A72" s="1" t="s">
        <v>49</v>
      </c>
      <c r="B72" s="1" t="s">
        <v>29</v>
      </c>
      <c r="C72" s="1" t="s">
        <v>8</v>
      </c>
      <c r="D72" s="12" t="s">
        <v>62</v>
      </c>
      <c r="E72" s="12" t="s">
        <v>62</v>
      </c>
      <c r="F72" s="10" t="s">
        <v>1391</v>
      </c>
      <c r="G72" s="1" t="s">
        <v>1392</v>
      </c>
      <c r="H72" s="1" t="s">
        <v>130</v>
      </c>
      <c r="I72" s="1" t="s">
        <v>582</v>
      </c>
      <c r="J72" s="2">
        <v>0</v>
      </c>
      <c r="K72" s="2">
        <v>1200300</v>
      </c>
      <c r="L72" s="2">
        <v>1200300</v>
      </c>
      <c r="M72" s="2">
        <v>0</v>
      </c>
      <c r="N72" s="5">
        <f t="shared" si="1"/>
        <v>0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135</v>
      </c>
      <c r="G73" s="1" t="s">
        <v>136</v>
      </c>
      <c r="H73" s="1" t="s">
        <v>33</v>
      </c>
      <c r="I73" s="1" t="s">
        <v>34</v>
      </c>
      <c r="J73" s="2">
        <v>582711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82</v>
      </c>
      <c r="E74" s="12" t="s">
        <v>82</v>
      </c>
      <c r="F74" s="10" t="s">
        <v>137</v>
      </c>
      <c r="G74" s="1" t="s">
        <v>138</v>
      </c>
      <c r="H74" s="1" t="s">
        <v>33</v>
      </c>
      <c r="I74" s="1" t="s">
        <v>34</v>
      </c>
      <c r="J74" s="2">
        <v>4857080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57</v>
      </c>
      <c r="E75" s="12" t="s">
        <v>57</v>
      </c>
      <c r="F75" s="10" t="s">
        <v>139</v>
      </c>
      <c r="G75" s="1" t="s">
        <v>902</v>
      </c>
      <c r="H75" s="1" t="s">
        <v>140</v>
      </c>
      <c r="I75" s="1" t="s">
        <v>141</v>
      </c>
      <c r="J75" s="2">
        <v>146030</v>
      </c>
      <c r="K75" s="2">
        <v>0</v>
      </c>
      <c r="L75" s="2">
        <v>0</v>
      </c>
      <c r="M75" s="2">
        <v>0</v>
      </c>
      <c r="N75" s="5" t="str">
        <f t="shared" si="1"/>
        <v>-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94</v>
      </c>
      <c r="E76" s="12" t="s">
        <v>94</v>
      </c>
      <c r="F76" s="10" t="s">
        <v>1145</v>
      </c>
      <c r="G76" s="1" t="s">
        <v>1146</v>
      </c>
      <c r="H76" s="1" t="s">
        <v>33</v>
      </c>
      <c r="I76" s="1" t="s">
        <v>34</v>
      </c>
      <c r="J76" s="2">
        <v>0</v>
      </c>
      <c r="K76" s="2">
        <v>91538</v>
      </c>
      <c r="L76" s="2">
        <v>91538</v>
      </c>
      <c r="M76" s="2">
        <v>91538</v>
      </c>
      <c r="N76" s="5">
        <f t="shared" si="1"/>
        <v>1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60</v>
      </c>
      <c r="E77" s="12" t="s">
        <v>1224</v>
      </c>
      <c r="F77" s="10" t="s">
        <v>143</v>
      </c>
      <c r="G77" s="1" t="s">
        <v>903</v>
      </c>
      <c r="H77" s="1" t="s">
        <v>33</v>
      </c>
      <c r="I77" s="1" t="s">
        <v>34</v>
      </c>
      <c r="J77" s="2">
        <v>587119</v>
      </c>
      <c r="K77" s="2">
        <v>2028647</v>
      </c>
      <c r="L77" s="2">
        <v>2028647</v>
      </c>
      <c r="M77" s="2">
        <v>2028193.61</v>
      </c>
      <c r="N77" s="5">
        <f t="shared" si="1"/>
        <v>0.9997765062132545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144</v>
      </c>
      <c r="G78" s="1" t="s">
        <v>145</v>
      </c>
      <c r="H78" s="1" t="s">
        <v>33</v>
      </c>
      <c r="I78" s="1" t="s">
        <v>146</v>
      </c>
      <c r="J78" s="2">
        <v>2594485</v>
      </c>
      <c r="K78" s="2">
        <v>2594485</v>
      </c>
      <c r="L78" s="2">
        <v>2594485</v>
      </c>
      <c r="M78" s="2">
        <v>853363.52</v>
      </c>
      <c r="N78" s="5">
        <f t="shared" si="1"/>
        <v>0.3289144165412404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1147</v>
      </c>
      <c r="G79" s="1" t="s">
        <v>1148</v>
      </c>
      <c r="H79" s="1" t="s">
        <v>140</v>
      </c>
      <c r="I79" s="1" t="s">
        <v>1149</v>
      </c>
      <c r="J79" s="2">
        <v>0</v>
      </c>
      <c r="K79" s="2">
        <v>182473</v>
      </c>
      <c r="L79" s="2">
        <v>182473</v>
      </c>
      <c r="M79" s="2">
        <v>45367.803</v>
      </c>
      <c r="N79" s="5">
        <f t="shared" si="1"/>
        <v>0.2486274846141621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1150</v>
      </c>
      <c r="G80" s="1" t="s">
        <v>1151</v>
      </c>
      <c r="H80" s="1" t="s">
        <v>140</v>
      </c>
      <c r="I80" s="1" t="s">
        <v>1152</v>
      </c>
      <c r="J80" s="2">
        <v>0</v>
      </c>
      <c r="K80" s="2">
        <v>237374</v>
      </c>
      <c r="L80" s="2">
        <v>237374</v>
      </c>
      <c r="M80" s="2">
        <v>96290.938</v>
      </c>
      <c r="N80" s="5">
        <f t="shared" si="1"/>
        <v>0.40565073681195074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1153</v>
      </c>
      <c r="G81" s="1" t="s">
        <v>1154</v>
      </c>
      <c r="H81" s="1" t="s">
        <v>140</v>
      </c>
      <c r="I81" s="1" t="s">
        <v>1155</v>
      </c>
      <c r="J81" s="2">
        <v>0</v>
      </c>
      <c r="K81" s="2">
        <v>265733</v>
      </c>
      <c r="L81" s="2">
        <v>265733</v>
      </c>
      <c r="M81" s="2">
        <v>72007.703</v>
      </c>
      <c r="N81" s="5">
        <f t="shared" si="1"/>
        <v>0.2709776467356331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675</v>
      </c>
      <c r="G82" s="1" t="s">
        <v>676</v>
      </c>
      <c r="H82" s="1" t="s">
        <v>33</v>
      </c>
      <c r="I82" s="1" t="s">
        <v>146</v>
      </c>
      <c r="J82" s="2">
        <v>1851011</v>
      </c>
      <c r="K82" s="2">
        <v>2472849</v>
      </c>
      <c r="L82" s="2">
        <v>2472849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30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793</v>
      </c>
      <c r="G83" s="1" t="s">
        <v>794</v>
      </c>
      <c r="H83" s="1" t="s">
        <v>33</v>
      </c>
      <c r="I83" s="1" t="s">
        <v>146</v>
      </c>
      <c r="J83" s="2">
        <v>2218494</v>
      </c>
      <c r="K83" s="2">
        <v>990900</v>
      </c>
      <c r="L83" s="2">
        <v>990900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1278</v>
      </c>
      <c r="G84" s="1" t="s">
        <v>1279</v>
      </c>
      <c r="H84" s="1" t="s">
        <v>142</v>
      </c>
      <c r="I84" s="1" t="s">
        <v>694</v>
      </c>
      <c r="J84" s="2">
        <v>0</v>
      </c>
      <c r="K84" s="2">
        <v>173422</v>
      </c>
      <c r="L84" s="2">
        <v>173422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1280</v>
      </c>
      <c r="G85" s="1" t="s">
        <v>1281</v>
      </c>
      <c r="H85" s="1" t="s">
        <v>142</v>
      </c>
      <c r="I85" s="1" t="s">
        <v>694</v>
      </c>
      <c r="J85" s="2">
        <v>0</v>
      </c>
      <c r="K85" s="2">
        <v>173422</v>
      </c>
      <c r="L85" s="2">
        <v>173422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795044.802</v>
      </c>
      <c r="N87" s="5">
        <f t="shared" si="1"/>
        <v>0.3962577444087196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430554.561</v>
      </c>
      <c r="N91" s="5">
        <f t="shared" si="1"/>
        <v>0.357821596388496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1804480.9840000002</v>
      </c>
      <c r="N92" s="5">
        <f t="shared" si="1"/>
        <v>0.45771442326740774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650519.239</v>
      </c>
      <c r="N93" s="5">
        <f t="shared" si="1"/>
        <v>0.353569198049421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50568.479</v>
      </c>
      <c r="N95" s="5">
        <f t="shared" si="1"/>
        <v>0.09453907589339963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206226.376</v>
      </c>
      <c r="N97" s="5">
        <f t="shared" si="1"/>
        <v>0.3679328742194469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117207.459</v>
      </c>
      <c r="N99" s="5">
        <f t="shared" si="1"/>
        <v>0.5277190615122782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42164</v>
      </c>
      <c r="N100" s="5">
        <f t="shared" si="1"/>
        <v>0.780207986380963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488288.603</v>
      </c>
      <c r="N102" s="5">
        <f t="shared" si="1"/>
        <v>0.9929408715633643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/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11522799.974</v>
      </c>
      <c r="N111" s="5">
        <f t="shared" si="1"/>
        <v>0.6891214624723402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1375535.7689999999</v>
      </c>
      <c r="N113" s="5">
        <f t="shared" si="1"/>
        <v>0.3871476974387841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1282</v>
      </c>
      <c r="H114" s="1" t="s">
        <v>10</v>
      </c>
      <c r="I114" s="1" t="s">
        <v>11</v>
      </c>
      <c r="J114" s="2">
        <v>0</v>
      </c>
      <c r="K114" s="2">
        <v>1114000</v>
      </c>
      <c r="L114" s="2">
        <v>1114000</v>
      </c>
      <c r="M114" s="2">
        <v>865931.432</v>
      </c>
      <c r="N114" s="5">
        <f t="shared" si="1"/>
        <v>0.777317263913824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178312.414</v>
      </c>
      <c r="N115" s="5">
        <f t="shared" si="1"/>
        <v>0.02120999333888426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206.624</v>
      </c>
      <c r="N116" s="5">
        <f t="shared" si="1"/>
        <v>6.650273575796589E-05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580232.049</v>
      </c>
      <c r="N117" s="5">
        <f t="shared" si="1"/>
        <v>0.5951097938461538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708863.452</v>
      </c>
      <c r="N118" s="5">
        <f t="shared" si="1"/>
        <v>0.43435260539215687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222602.69400000002</v>
      </c>
      <c r="N119" s="5">
        <f t="shared" si="1"/>
        <v>0.3567350865384616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3743892.9549999996</v>
      </c>
      <c r="N120" s="5">
        <f t="shared" si="1"/>
        <v>0.7863669302667506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151346.817</v>
      </c>
      <c r="N125" s="5">
        <f t="shared" si="1"/>
        <v>0.8521780236486487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6499000</v>
      </c>
      <c r="L126" s="2">
        <v>6499000</v>
      </c>
      <c r="M126" s="2">
        <v>834962.9469999999</v>
      </c>
      <c r="N126" s="5">
        <f t="shared" si="1"/>
        <v>0.12847560347745807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1443986.784</v>
      </c>
      <c r="N127" s="5">
        <f t="shared" si="1"/>
        <v>0.21951760170264517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33974.4</v>
      </c>
      <c r="N128" s="5">
        <f t="shared" si="1"/>
        <v>0.004751664335664336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15323398.454</v>
      </c>
      <c r="N129" s="5">
        <f t="shared" si="1"/>
        <v>0.611346437422701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5241603.915</v>
      </c>
      <c r="N130" s="5">
        <f t="shared" si="1"/>
        <v>0.726688467350617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71611.635</v>
      </c>
      <c r="N132" s="5">
        <f t="shared" si="1"/>
        <v>0.5028906952247191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3380017.843</v>
      </c>
      <c r="N137" s="5">
        <f t="shared" si="2"/>
        <v>0.9740685426512968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3300059.8880000003</v>
      </c>
      <c r="N138" s="5">
        <f t="shared" si="2"/>
        <v>0.7779490542197077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2532079.436</v>
      </c>
      <c r="N139" s="5">
        <f t="shared" si="2"/>
        <v>0.2779145468115465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1283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112475.815</v>
      </c>
      <c r="N145" s="5">
        <f t="shared" si="2"/>
        <v>0.9866299561403509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30564.912</v>
      </c>
      <c r="N146" s="5">
        <f t="shared" si="2"/>
        <v>0.2464912258064516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1054074.606</v>
      </c>
      <c r="N147" s="5">
        <f t="shared" si="2"/>
        <v>0.8003603690205011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6891170.103</v>
      </c>
      <c r="N148" s="5">
        <f t="shared" si="2"/>
        <v>0.9979971184648805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2593156.7800000003</v>
      </c>
      <c r="N149" s="5">
        <f t="shared" si="2"/>
        <v>0.9337979042131798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1284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2028084.346</v>
      </c>
      <c r="N151" s="5">
        <f t="shared" si="2"/>
        <v>0.12322038677926969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9570156.618</v>
      </c>
      <c r="N155" s="5">
        <f t="shared" si="2"/>
        <v>0.41243564118255477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465007.07999999996</v>
      </c>
      <c r="N156" s="5">
        <f t="shared" si="2"/>
        <v>0.055556401433691754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1285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1501.316</v>
      </c>
      <c r="N158" s="5">
        <f t="shared" si="2"/>
        <v>0.12510966666666667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161486.597</v>
      </c>
      <c r="N162" s="5">
        <f t="shared" si="2"/>
        <v>0.9728108253012049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973428.716</v>
      </c>
      <c r="N164" s="5">
        <f t="shared" si="2"/>
        <v>0.17714808298453139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205994.034</v>
      </c>
      <c r="N165" s="5">
        <f t="shared" si="2"/>
        <v>0.018717031538202932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1286</v>
      </c>
      <c r="H167" s="1" t="s">
        <v>112</v>
      </c>
      <c r="I167" s="1" t="s">
        <v>1184</v>
      </c>
      <c r="J167" s="2">
        <v>0</v>
      </c>
      <c r="K167" s="2">
        <v>1500000</v>
      </c>
      <c r="L167" s="2">
        <v>1500000</v>
      </c>
      <c r="M167" s="2">
        <v>300.886</v>
      </c>
      <c r="N167" s="5">
        <f t="shared" si="2"/>
        <v>0.00020059066666666667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7263423.5030000005</v>
      </c>
      <c r="N169" s="5">
        <f t="shared" si="2"/>
        <v>0.7045027645974782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1800792.024</v>
      </c>
      <c r="N170" s="5">
        <f t="shared" si="2"/>
        <v>0.2641619515916092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2679092.7010000004</v>
      </c>
      <c r="N171" s="5">
        <f t="shared" si="2"/>
        <v>0.2968852727171986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1287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18713.832</v>
      </c>
      <c r="N173" s="5">
        <f t="shared" si="2"/>
        <v>0.011744959989958264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5645958.851000001</v>
      </c>
      <c r="N174" s="5">
        <f t="shared" si="2"/>
        <v>0.43985002072280527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5272483.334000001</v>
      </c>
      <c r="N175" s="5">
        <f t="shared" si="2"/>
        <v>0.7527817438606511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2371024.122</v>
      </c>
      <c r="N181" s="5">
        <f t="shared" si="2"/>
        <v>0.7900780146617794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1328</v>
      </c>
      <c r="J182" s="2">
        <v>2814341</v>
      </c>
      <c r="K182" s="2">
        <v>3813000</v>
      </c>
      <c r="L182" s="2">
        <v>3813000</v>
      </c>
      <c r="M182" s="2">
        <v>2375073.606</v>
      </c>
      <c r="N182" s="5">
        <f t="shared" si="2"/>
        <v>0.6228884358772621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6788400.216</v>
      </c>
      <c r="N184" s="5">
        <f t="shared" si="2"/>
        <v>0.35358092692327725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16257372.428</v>
      </c>
      <c r="N185" s="5">
        <f t="shared" si="2"/>
        <v>0.4849038812897068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3436743.892</v>
      </c>
      <c r="N186" s="5">
        <f t="shared" si="2"/>
        <v>0.42350510067775726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1820266.184</v>
      </c>
      <c r="N188" s="5">
        <f t="shared" si="2"/>
        <v>0.4549528077980505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1329</v>
      </c>
      <c r="J191" s="2">
        <v>161820</v>
      </c>
      <c r="K191" s="2">
        <v>722000</v>
      </c>
      <c r="L191" s="2">
        <v>722000</v>
      </c>
      <c r="M191" s="2">
        <v>718848.559</v>
      </c>
      <c r="N191" s="5">
        <f t="shared" si="2"/>
        <v>0.9956351232686981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32678.352</v>
      </c>
      <c r="N195" s="5">
        <f t="shared" si="2"/>
        <v>0.49512654545454543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1330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1566780.4379999998</v>
      </c>
      <c r="N198" s="5">
        <f t="shared" si="3"/>
        <v>0.19658474755332495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3457944.305</v>
      </c>
      <c r="N199" s="5">
        <f t="shared" si="3"/>
        <v>0.2912443615766866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2651544.379</v>
      </c>
      <c r="N200" s="5">
        <f t="shared" si="3"/>
        <v>0.577930335440279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3683764.3430000003</v>
      </c>
      <c r="N201" s="5">
        <f t="shared" si="3"/>
        <v>0.18270828008134116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621600.568</v>
      </c>
      <c r="N203" s="5">
        <f t="shared" si="3"/>
        <v>0.031233070445181386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1288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131719.138</v>
      </c>
      <c r="N207" s="5">
        <f t="shared" si="3"/>
        <v>0.2314923339191564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792709.338</v>
      </c>
      <c r="N209" s="5">
        <f t="shared" si="3"/>
        <v>0.9271454245614035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1011606.105</v>
      </c>
      <c r="N212" s="5">
        <f t="shared" si="3"/>
        <v>0.8827278403141361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1377413.708</v>
      </c>
      <c r="N213" s="5">
        <f t="shared" si="3"/>
        <v>0.47843477179576244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3535568.5360000003</v>
      </c>
      <c r="N214" s="5">
        <f t="shared" si="3"/>
        <v>0.5412689124311084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4778332.07</v>
      </c>
      <c r="N215" s="5">
        <f t="shared" si="3"/>
        <v>0.7702018165699549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115322.685</v>
      </c>
      <c r="N216" s="5">
        <f t="shared" si="3"/>
        <v>0.005594657982826372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105952.064</v>
      </c>
      <c r="N218" s="5">
        <f t="shared" si="3"/>
        <v>0.612439676300578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1289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19169.911</v>
      </c>
      <c r="N219" s="5">
        <f t="shared" si="3"/>
        <v>0.039662158359712825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1290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9453.966</v>
      </c>
      <c r="N220" s="5">
        <f t="shared" si="3"/>
        <v>0.04726983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114640.546</v>
      </c>
      <c r="N221" s="5">
        <f t="shared" si="3"/>
        <v>0.32754441714285715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1291</v>
      </c>
      <c r="H224" s="1" t="s">
        <v>160</v>
      </c>
      <c r="I224" s="1" t="s">
        <v>1204</v>
      </c>
      <c r="J224" s="2">
        <v>0</v>
      </c>
      <c r="K224" s="2">
        <v>50000</v>
      </c>
      <c r="L224" s="2">
        <v>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8100324.597</v>
      </c>
      <c r="N229" s="5">
        <f t="shared" si="3"/>
        <v>0.4299078970916039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4121738.811</v>
      </c>
      <c r="N230" s="5">
        <f t="shared" si="3"/>
        <v>0.3172764845662382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424946.883</v>
      </c>
      <c r="N231" s="5">
        <f t="shared" si="3"/>
        <v>0.11761607611403266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13020014.001</v>
      </c>
      <c r="N232" s="5">
        <f t="shared" si="3"/>
        <v>0.6916342098804781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1256156.51</v>
      </c>
      <c r="N233" s="5">
        <f t="shared" si="3"/>
        <v>0.5289080042105263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1292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15033.138</v>
      </c>
      <c r="N234" s="5">
        <f t="shared" si="3"/>
        <v>0.013543367567567568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1331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935051.716</v>
      </c>
      <c r="N236" s="5">
        <f t="shared" si="3"/>
        <v>0.12134073656890734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371578.747</v>
      </c>
      <c r="N237" s="5">
        <f t="shared" si="3"/>
        <v>0.09442916060991105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1682346.54</v>
      </c>
      <c r="N243" s="5">
        <f t="shared" si="3"/>
        <v>0.5184426933744222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1997098.062</v>
      </c>
      <c r="N244" s="5">
        <f t="shared" si="3"/>
        <v>0.6963382364016736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355712.783</v>
      </c>
      <c r="N245" s="5">
        <f t="shared" si="3"/>
        <v>0.08637998615832929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1803914.288</v>
      </c>
      <c r="N246" s="5">
        <f t="shared" si="3"/>
        <v>0.5965325026455026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4797605.508</v>
      </c>
      <c r="N247" s="5">
        <f t="shared" si="3"/>
        <v>0.3931174621435595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2029620.505</v>
      </c>
      <c r="N248" s="5">
        <f t="shared" si="3"/>
        <v>0.5335490286540483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/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397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1293</v>
      </c>
      <c r="G252" s="1" t="s">
        <v>1294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1295</v>
      </c>
      <c r="G253" s="1" t="s">
        <v>1296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470592</v>
      </c>
      <c r="L254" s="2">
        <v>470592</v>
      </c>
      <c r="M254" s="2">
        <v>465890.975</v>
      </c>
      <c r="N254" s="5">
        <f t="shared" si="3"/>
        <v>0.9900104017917856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1369742</v>
      </c>
      <c r="L255" s="2">
        <v>1369742</v>
      </c>
      <c r="M255" s="2">
        <v>307473.737</v>
      </c>
      <c r="N255" s="5">
        <f t="shared" si="3"/>
        <v>0.2244756581896445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397</v>
      </c>
      <c r="E256" s="12" t="s">
        <v>397</v>
      </c>
      <c r="F256" s="10" t="s">
        <v>1385</v>
      </c>
      <c r="G256" s="1" t="s">
        <v>1386</v>
      </c>
      <c r="H256" s="1" t="s">
        <v>71</v>
      </c>
      <c r="I256" s="1" t="s">
        <v>74</v>
      </c>
      <c r="J256" s="2">
        <v>0</v>
      </c>
      <c r="K256" s="2">
        <v>1250190</v>
      </c>
      <c r="L256" s="2">
        <v>1250190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396</v>
      </c>
      <c r="B257" s="1" t="s">
        <v>68</v>
      </c>
      <c r="C257" s="1" t="s">
        <v>8</v>
      </c>
      <c r="D257" s="12" t="s">
        <v>400</v>
      </c>
      <c r="E257" s="12" t="s">
        <v>400</v>
      </c>
      <c r="F257" s="10" t="s">
        <v>1212</v>
      </c>
      <c r="G257" s="1" t="s">
        <v>1213</v>
      </c>
      <c r="H257" s="1" t="s">
        <v>1214</v>
      </c>
      <c r="I257" s="1" t="s">
        <v>1215</v>
      </c>
      <c r="J257" s="2">
        <v>0</v>
      </c>
      <c r="K257" s="2">
        <v>401786</v>
      </c>
      <c r="L257" s="2">
        <v>401786</v>
      </c>
      <c r="M257" s="2">
        <v>15522.817000000001</v>
      </c>
      <c r="N257" s="5">
        <f t="shared" si="3"/>
        <v>0.038634539282105404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1297</v>
      </c>
      <c r="G258" s="1" t="s">
        <v>1298</v>
      </c>
      <c r="H258" s="1" t="s">
        <v>452</v>
      </c>
      <c r="I258" s="1" t="s">
        <v>452</v>
      </c>
      <c r="J258" s="2">
        <v>0</v>
      </c>
      <c r="K258" s="2">
        <v>550000</v>
      </c>
      <c r="L258" s="2">
        <v>550000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21</v>
      </c>
      <c r="C259" s="1" t="s">
        <v>8</v>
      </c>
      <c r="D259" s="12" t="s">
        <v>400</v>
      </c>
      <c r="E259" s="12" t="s">
        <v>400</v>
      </c>
      <c r="F259" s="10" t="s">
        <v>1299</v>
      </c>
      <c r="G259" s="1" t="s">
        <v>1300</v>
      </c>
      <c r="H259" s="1" t="s">
        <v>781</v>
      </c>
      <c r="I259" s="1" t="s">
        <v>781</v>
      </c>
      <c r="J259" s="2">
        <v>0</v>
      </c>
      <c r="K259" s="2">
        <v>250000</v>
      </c>
      <c r="L259" s="2">
        <v>250000</v>
      </c>
      <c r="M259" s="2">
        <v>124.468</v>
      </c>
      <c r="N259" s="5">
        <f t="shared" si="3"/>
        <v>0.000497872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937</v>
      </c>
      <c r="G260" s="1" t="s">
        <v>938</v>
      </c>
      <c r="H260" s="1" t="s">
        <v>83</v>
      </c>
      <c r="I260" s="1" t="s">
        <v>86</v>
      </c>
      <c r="J260" s="2">
        <v>1324314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1301</v>
      </c>
      <c r="G261" s="1" t="s">
        <v>1302</v>
      </c>
      <c r="H261" s="1" t="s">
        <v>219</v>
      </c>
      <c r="I261" s="1" t="s">
        <v>225</v>
      </c>
      <c r="J261" s="2">
        <v>0</v>
      </c>
      <c r="K261" s="2">
        <v>1000</v>
      </c>
      <c r="L261" s="2">
        <v>1000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30">
      <c r="A262" s="1" t="s">
        <v>396</v>
      </c>
      <c r="B262" s="1" t="s">
        <v>81</v>
      </c>
      <c r="C262" s="1" t="s">
        <v>8</v>
      </c>
      <c r="D262" s="12" t="s">
        <v>403</v>
      </c>
      <c r="E262" s="12" t="s">
        <v>403</v>
      </c>
      <c r="F262" s="10" t="s">
        <v>1332</v>
      </c>
      <c r="G262" s="1" t="s">
        <v>1333</v>
      </c>
      <c r="H262" s="1" t="s">
        <v>219</v>
      </c>
      <c r="I262" s="1" t="s">
        <v>225</v>
      </c>
      <c r="J262" s="2">
        <v>0</v>
      </c>
      <c r="K262" s="2">
        <v>22400</v>
      </c>
      <c r="L262" s="2">
        <v>22400</v>
      </c>
      <c r="M262" s="2">
        <v>1432.65</v>
      </c>
      <c r="N262" s="5">
        <f t="shared" si="4"/>
        <v>0.0639575892857143</v>
      </c>
      <c r="O262" s="2">
        <v>0</v>
      </c>
      <c r="P262" s="2">
        <v>0</v>
      </c>
    </row>
    <row r="263" spans="1:16" ht="60">
      <c r="A263" s="1" t="s">
        <v>396</v>
      </c>
      <c r="B263" s="1" t="s">
        <v>81</v>
      </c>
      <c r="C263" s="1" t="s">
        <v>8</v>
      </c>
      <c r="D263" s="12" t="s">
        <v>400</v>
      </c>
      <c r="E263" s="12" t="s">
        <v>400</v>
      </c>
      <c r="F263" s="10" t="s">
        <v>404</v>
      </c>
      <c r="G263" s="1" t="s">
        <v>939</v>
      </c>
      <c r="H263" s="1" t="s">
        <v>85</v>
      </c>
      <c r="I263" s="1" t="s">
        <v>405</v>
      </c>
      <c r="J263" s="2">
        <v>4134625</v>
      </c>
      <c r="K263" s="2">
        <v>3921363</v>
      </c>
      <c r="L263" s="2">
        <v>3921363</v>
      </c>
      <c r="M263" s="2">
        <v>1071303.5920000002</v>
      </c>
      <c r="N263" s="5">
        <f t="shared" si="4"/>
        <v>0.273196741031116</v>
      </c>
      <c r="O263" s="2">
        <v>0</v>
      </c>
      <c r="P263" s="2">
        <v>0</v>
      </c>
    </row>
    <row r="264" spans="1:16" ht="30">
      <c r="A264" s="1" t="s">
        <v>396</v>
      </c>
      <c r="B264" s="1" t="s">
        <v>81</v>
      </c>
      <c r="C264" s="1" t="s">
        <v>8</v>
      </c>
      <c r="D264" s="12" t="s">
        <v>403</v>
      </c>
      <c r="E264" s="12" t="s">
        <v>1244</v>
      </c>
      <c r="F264" s="10" t="s">
        <v>940</v>
      </c>
      <c r="G264" s="1" t="s">
        <v>941</v>
      </c>
      <c r="H264" s="1" t="s">
        <v>216</v>
      </c>
      <c r="I264" s="1" t="s">
        <v>217</v>
      </c>
      <c r="J264" s="2">
        <v>835200</v>
      </c>
      <c r="K264" s="2">
        <v>0</v>
      </c>
      <c r="L264" s="2">
        <v>0</v>
      </c>
      <c r="M264" s="2">
        <v>0</v>
      </c>
      <c r="N264" s="5" t="str">
        <f t="shared" si="4"/>
        <v>-</v>
      </c>
      <c r="O264" s="2">
        <v>0</v>
      </c>
      <c r="P264" s="2">
        <v>0</v>
      </c>
    </row>
    <row r="265" spans="1:16" ht="45">
      <c r="A265" s="1" t="s">
        <v>396</v>
      </c>
      <c r="B265" s="1" t="s">
        <v>102</v>
      </c>
      <c r="C265" s="1" t="s">
        <v>8</v>
      </c>
      <c r="D265" s="12" t="s">
        <v>14</v>
      </c>
      <c r="E265" s="12" t="s">
        <v>14</v>
      </c>
      <c r="F265" s="10" t="s">
        <v>406</v>
      </c>
      <c r="G265" s="1" t="s">
        <v>942</v>
      </c>
      <c r="H265" s="1" t="s">
        <v>407</v>
      </c>
      <c r="I265" s="1" t="s">
        <v>408</v>
      </c>
      <c r="J265" s="2">
        <v>194</v>
      </c>
      <c r="K265" s="2">
        <v>224956</v>
      </c>
      <c r="L265" s="2">
        <v>224956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30">
      <c r="A266" s="1" t="s">
        <v>396</v>
      </c>
      <c r="B266" s="1" t="s">
        <v>111</v>
      </c>
      <c r="C266" s="1" t="s">
        <v>8</v>
      </c>
      <c r="D266" s="12" t="s">
        <v>400</v>
      </c>
      <c r="E266" s="12" t="s">
        <v>400</v>
      </c>
      <c r="F266" s="10" t="s">
        <v>749</v>
      </c>
      <c r="G266" s="1" t="s">
        <v>750</v>
      </c>
      <c r="H266" s="1" t="s">
        <v>113</v>
      </c>
      <c r="I266" s="1" t="s">
        <v>751</v>
      </c>
      <c r="J266" s="2">
        <v>386280</v>
      </c>
      <c r="K266" s="2">
        <v>195000</v>
      </c>
      <c r="L266" s="2">
        <v>195000</v>
      </c>
      <c r="M266" s="2">
        <v>0</v>
      </c>
      <c r="N266" s="5">
        <f t="shared" si="4"/>
        <v>0</v>
      </c>
      <c r="O266" s="2">
        <v>0</v>
      </c>
      <c r="P266" s="2">
        <v>0</v>
      </c>
    </row>
    <row r="267" spans="1:16" ht="45">
      <c r="A267" s="1" t="s">
        <v>396</v>
      </c>
      <c r="B267" s="1" t="s">
        <v>118</v>
      </c>
      <c r="C267" s="1" t="s">
        <v>8</v>
      </c>
      <c r="D267" s="12" t="s">
        <v>397</v>
      </c>
      <c r="E267" s="12" t="s">
        <v>397</v>
      </c>
      <c r="F267" s="10" t="s">
        <v>409</v>
      </c>
      <c r="G267" s="1" t="s">
        <v>943</v>
      </c>
      <c r="H267" s="1" t="s">
        <v>280</v>
      </c>
      <c r="I267" s="1" t="s">
        <v>410</v>
      </c>
      <c r="J267" s="2">
        <v>892167</v>
      </c>
      <c r="K267" s="2">
        <v>499095</v>
      </c>
      <c r="L267" s="2">
        <v>499095</v>
      </c>
      <c r="M267" s="2">
        <v>236750.394</v>
      </c>
      <c r="N267" s="5">
        <f t="shared" si="4"/>
        <v>0.47435937847503984</v>
      </c>
      <c r="O267" s="2">
        <v>0</v>
      </c>
      <c r="P267" s="2">
        <v>0</v>
      </c>
    </row>
    <row r="268" spans="1:16" ht="30">
      <c r="A268" s="1" t="s">
        <v>396</v>
      </c>
      <c r="B268" s="1" t="s">
        <v>29</v>
      </c>
      <c r="C268" s="1" t="s">
        <v>8</v>
      </c>
      <c r="D268" s="12" t="s">
        <v>776</v>
      </c>
      <c r="E268" s="12" t="s">
        <v>1245</v>
      </c>
      <c r="F268" s="10" t="s">
        <v>777</v>
      </c>
      <c r="G268" s="1" t="s">
        <v>778</v>
      </c>
      <c r="H268" s="1" t="s">
        <v>30</v>
      </c>
      <c r="I268" s="1" t="s">
        <v>424</v>
      </c>
      <c r="J268" s="2">
        <v>281880</v>
      </c>
      <c r="K268" s="2">
        <v>588886</v>
      </c>
      <c r="L268" s="2">
        <v>588886</v>
      </c>
      <c r="M268" s="2">
        <v>588357.45</v>
      </c>
      <c r="N268" s="5">
        <f t="shared" si="4"/>
        <v>0.999102457861114</v>
      </c>
      <c r="O268" s="2">
        <v>0</v>
      </c>
      <c r="P268" s="2">
        <v>0</v>
      </c>
    </row>
    <row r="269" spans="1:16" ht="45">
      <c r="A269" s="1" t="s">
        <v>396</v>
      </c>
      <c r="B269" s="1" t="s">
        <v>29</v>
      </c>
      <c r="C269" s="1" t="s">
        <v>8</v>
      </c>
      <c r="D269" s="12" t="s">
        <v>400</v>
      </c>
      <c r="E269" s="12" t="s">
        <v>400</v>
      </c>
      <c r="F269" s="10" t="s">
        <v>752</v>
      </c>
      <c r="G269" s="1" t="s">
        <v>944</v>
      </c>
      <c r="H269" s="1" t="s">
        <v>504</v>
      </c>
      <c r="I269" s="1" t="s">
        <v>753</v>
      </c>
      <c r="J269" s="2">
        <v>1566000</v>
      </c>
      <c r="K269" s="2">
        <v>1849334</v>
      </c>
      <c r="L269" s="2">
        <v>1849334</v>
      </c>
      <c r="M269" s="2">
        <v>558101.91</v>
      </c>
      <c r="N269" s="5">
        <f t="shared" si="4"/>
        <v>0.3017853508344085</v>
      </c>
      <c r="O269" s="2">
        <v>0</v>
      </c>
      <c r="P269" s="2">
        <v>0</v>
      </c>
    </row>
    <row r="270" spans="1:16" ht="90">
      <c r="A270" s="1" t="s">
        <v>396</v>
      </c>
      <c r="B270" s="1" t="s">
        <v>32</v>
      </c>
      <c r="C270" s="1" t="s">
        <v>8</v>
      </c>
      <c r="D270" s="12" t="s">
        <v>400</v>
      </c>
      <c r="E270" s="12" t="s">
        <v>400</v>
      </c>
      <c r="F270" s="10" t="s">
        <v>945</v>
      </c>
      <c r="G270" s="1" t="s">
        <v>946</v>
      </c>
      <c r="H270" s="1" t="s">
        <v>142</v>
      </c>
      <c r="I270" s="1" t="s">
        <v>1113</v>
      </c>
      <c r="J270" s="2">
        <v>469800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397</v>
      </c>
      <c r="F271" s="10" t="s">
        <v>1216</v>
      </c>
      <c r="G271" s="1" t="s">
        <v>1303</v>
      </c>
      <c r="H271" s="1" t="s">
        <v>38</v>
      </c>
      <c r="I271" s="1" t="s">
        <v>336</v>
      </c>
      <c r="J271" s="2">
        <v>0</v>
      </c>
      <c r="K271" s="2">
        <v>1018260</v>
      </c>
      <c r="L271" s="2">
        <v>1018260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45">
      <c r="A272" s="1" t="s">
        <v>396</v>
      </c>
      <c r="B272" s="1" t="s">
        <v>35</v>
      </c>
      <c r="C272" s="1" t="s">
        <v>8</v>
      </c>
      <c r="D272" s="12" t="s">
        <v>397</v>
      </c>
      <c r="E272" s="12" t="s">
        <v>1243</v>
      </c>
      <c r="F272" s="10" t="s">
        <v>1217</v>
      </c>
      <c r="G272" s="1" t="s">
        <v>1304</v>
      </c>
      <c r="H272" s="1" t="s">
        <v>327</v>
      </c>
      <c r="I272" s="1" t="s">
        <v>488</v>
      </c>
      <c r="J272" s="2">
        <v>0</v>
      </c>
      <c r="K272" s="2">
        <v>1231687</v>
      </c>
      <c r="L272" s="2">
        <v>1231687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400</v>
      </c>
      <c r="E273" s="12" t="s">
        <v>400</v>
      </c>
      <c r="F273" s="10" t="s">
        <v>947</v>
      </c>
      <c r="G273" s="1" t="s">
        <v>948</v>
      </c>
      <c r="H273" s="1" t="s">
        <v>10</v>
      </c>
      <c r="I273" s="1" t="s">
        <v>11</v>
      </c>
      <c r="J273" s="2">
        <v>1983600</v>
      </c>
      <c r="K273" s="2">
        <v>1983600</v>
      </c>
      <c r="L273" s="2">
        <v>1983600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1305</v>
      </c>
      <c r="G274" s="1" t="s">
        <v>1306</v>
      </c>
      <c r="H274" s="1" t="s">
        <v>10</v>
      </c>
      <c r="I274" s="1" t="s">
        <v>11</v>
      </c>
      <c r="J274" s="2">
        <v>0</v>
      </c>
      <c r="K274" s="2">
        <v>1300000</v>
      </c>
      <c r="L274" s="2">
        <v>1300000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30">
      <c r="A275" s="1" t="s">
        <v>396</v>
      </c>
      <c r="B275" s="1" t="s">
        <v>35</v>
      </c>
      <c r="C275" s="1" t="s">
        <v>8</v>
      </c>
      <c r="D275" s="12" t="s">
        <v>955</v>
      </c>
      <c r="E275" s="12" t="s">
        <v>1248</v>
      </c>
      <c r="F275" s="10" t="s">
        <v>1307</v>
      </c>
      <c r="G275" s="1" t="s">
        <v>1308</v>
      </c>
      <c r="H275" s="1" t="s">
        <v>10</v>
      </c>
      <c r="I275" s="1" t="s">
        <v>11</v>
      </c>
      <c r="J275" s="2">
        <v>0</v>
      </c>
      <c r="K275" s="2">
        <v>540000</v>
      </c>
      <c r="L275" s="2">
        <v>540000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45">
      <c r="A276" s="1" t="s">
        <v>396</v>
      </c>
      <c r="B276" s="1" t="s">
        <v>39</v>
      </c>
      <c r="C276" s="1" t="s">
        <v>8</v>
      </c>
      <c r="D276" s="12" t="s">
        <v>397</v>
      </c>
      <c r="E276" s="12" t="s">
        <v>397</v>
      </c>
      <c r="F276" s="10" t="s">
        <v>411</v>
      </c>
      <c r="G276" s="1" t="s">
        <v>949</v>
      </c>
      <c r="H276" s="1" t="s">
        <v>152</v>
      </c>
      <c r="I276" s="1" t="s">
        <v>412</v>
      </c>
      <c r="J276" s="2">
        <v>1912429</v>
      </c>
      <c r="K276" s="2">
        <v>1561744</v>
      </c>
      <c r="L276" s="2">
        <v>1561744</v>
      </c>
      <c r="M276" s="2">
        <v>1048638.043</v>
      </c>
      <c r="N276" s="5">
        <f t="shared" si="4"/>
        <v>0.6714532234476329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1246</v>
      </c>
      <c r="F277" s="10" t="s">
        <v>413</v>
      </c>
      <c r="G277" s="1" t="s">
        <v>950</v>
      </c>
      <c r="H277" s="1" t="s">
        <v>152</v>
      </c>
      <c r="I277" s="1" t="s">
        <v>414</v>
      </c>
      <c r="J277" s="2">
        <v>821296</v>
      </c>
      <c r="K277" s="2">
        <v>733650</v>
      </c>
      <c r="L277" s="2">
        <v>733650</v>
      </c>
      <c r="M277" s="2">
        <v>728217.693</v>
      </c>
      <c r="N277" s="5">
        <f t="shared" si="4"/>
        <v>0.9925955060314864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951</v>
      </c>
      <c r="G278" s="1" t="s">
        <v>952</v>
      </c>
      <c r="H278" s="1" t="s">
        <v>40</v>
      </c>
      <c r="I278" s="1" t="s">
        <v>543</v>
      </c>
      <c r="J278" s="2">
        <v>836766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39</v>
      </c>
      <c r="C279" s="1" t="s">
        <v>8</v>
      </c>
      <c r="D279" s="12" t="s">
        <v>708</v>
      </c>
      <c r="E279" s="12" t="s">
        <v>1247</v>
      </c>
      <c r="F279" s="10" t="s">
        <v>953</v>
      </c>
      <c r="G279" s="1" t="s">
        <v>954</v>
      </c>
      <c r="H279" s="1" t="s">
        <v>40</v>
      </c>
      <c r="I279" s="1" t="s">
        <v>41</v>
      </c>
      <c r="J279" s="2">
        <v>574200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42</v>
      </c>
      <c r="C280" s="1" t="s">
        <v>8</v>
      </c>
      <c r="D280" s="12" t="s">
        <v>955</v>
      </c>
      <c r="E280" s="12" t="s">
        <v>1248</v>
      </c>
      <c r="F280" s="10" t="s">
        <v>956</v>
      </c>
      <c r="G280" s="1" t="s">
        <v>957</v>
      </c>
      <c r="H280" s="1" t="s">
        <v>14</v>
      </c>
      <c r="I280" s="1" t="s">
        <v>14</v>
      </c>
      <c r="J280" s="2">
        <v>2255040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958</v>
      </c>
      <c r="G281" s="1" t="s">
        <v>959</v>
      </c>
      <c r="H281" s="1" t="s">
        <v>10</v>
      </c>
      <c r="I281" s="1" t="s">
        <v>10</v>
      </c>
      <c r="J281" s="2">
        <v>365400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1309</v>
      </c>
      <c r="G282" s="1" t="s">
        <v>1310</v>
      </c>
      <c r="H282" s="1" t="s">
        <v>383</v>
      </c>
      <c r="I282" s="1" t="s">
        <v>384</v>
      </c>
      <c r="J282" s="2">
        <v>0</v>
      </c>
      <c r="K282" s="2">
        <v>300000</v>
      </c>
      <c r="L282" s="2">
        <v>300000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46</v>
      </c>
      <c r="C283" s="1" t="s">
        <v>8</v>
      </c>
      <c r="D283" s="12" t="s">
        <v>400</v>
      </c>
      <c r="E283" s="12" t="s">
        <v>400</v>
      </c>
      <c r="F283" s="10" t="s">
        <v>1311</v>
      </c>
      <c r="G283" s="1" t="s">
        <v>1312</v>
      </c>
      <c r="H283" s="1" t="s">
        <v>1313</v>
      </c>
      <c r="I283" s="1" t="s">
        <v>1314</v>
      </c>
      <c r="J283" s="2">
        <v>0</v>
      </c>
      <c r="K283" s="2">
        <v>400000</v>
      </c>
      <c r="L283" s="2">
        <v>400000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396</v>
      </c>
      <c r="B284" s="1" t="s">
        <v>7</v>
      </c>
      <c r="C284" s="1" t="s">
        <v>8</v>
      </c>
      <c r="D284" s="12" t="s">
        <v>14</v>
      </c>
      <c r="E284" s="12" t="s">
        <v>14</v>
      </c>
      <c r="F284" s="10"/>
      <c r="G284" s="1" t="s">
        <v>9</v>
      </c>
      <c r="H284" s="1" t="s">
        <v>14</v>
      </c>
      <c r="I284" s="1" t="s">
        <v>14</v>
      </c>
      <c r="J284" s="2">
        <v>429183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415</v>
      </c>
      <c r="B285" s="1" t="s">
        <v>50</v>
      </c>
      <c r="C285" s="1" t="s">
        <v>8</v>
      </c>
      <c r="D285" s="12" t="s">
        <v>416</v>
      </c>
      <c r="E285" s="12" t="s">
        <v>1249</v>
      </c>
      <c r="F285" s="10" t="s">
        <v>417</v>
      </c>
      <c r="G285" s="1" t="s">
        <v>418</v>
      </c>
      <c r="H285" s="1" t="s">
        <v>54</v>
      </c>
      <c r="I285" s="1" t="s">
        <v>54</v>
      </c>
      <c r="J285" s="2">
        <v>800935</v>
      </c>
      <c r="K285" s="2">
        <v>331500</v>
      </c>
      <c r="L285" s="2">
        <v>331500</v>
      </c>
      <c r="M285" s="2">
        <v>330152.769</v>
      </c>
      <c r="N285" s="5">
        <f t="shared" si="4"/>
        <v>0.9959359547511312</v>
      </c>
      <c r="O285" s="2">
        <v>0</v>
      </c>
      <c r="P285" s="2">
        <v>0</v>
      </c>
    </row>
    <row r="286" spans="1:16" ht="30">
      <c r="A286" s="1" t="s">
        <v>415</v>
      </c>
      <c r="B286" s="1" t="s">
        <v>50</v>
      </c>
      <c r="C286" s="1" t="s">
        <v>8</v>
      </c>
      <c r="D286" s="12" t="s">
        <v>423</v>
      </c>
      <c r="E286" s="12" t="s">
        <v>1250</v>
      </c>
      <c r="F286" s="10" t="s">
        <v>1387</v>
      </c>
      <c r="G286" s="1" t="s">
        <v>1388</v>
      </c>
      <c r="H286" s="1" t="s">
        <v>183</v>
      </c>
      <c r="I286" s="1" t="s">
        <v>184</v>
      </c>
      <c r="J286" s="2">
        <v>0</v>
      </c>
      <c r="K286" s="2">
        <v>2800000</v>
      </c>
      <c r="L286" s="2">
        <v>2800000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16</v>
      </c>
      <c r="C287" s="1" t="s">
        <v>8</v>
      </c>
      <c r="D287" s="12" t="s">
        <v>416</v>
      </c>
      <c r="E287" s="12" t="s">
        <v>1249</v>
      </c>
      <c r="F287" s="10" t="s">
        <v>679</v>
      </c>
      <c r="G287" s="1" t="s">
        <v>680</v>
      </c>
      <c r="H287" s="1" t="s">
        <v>17</v>
      </c>
      <c r="I287" s="1" t="s">
        <v>17</v>
      </c>
      <c r="J287" s="2">
        <v>1406292</v>
      </c>
      <c r="K287" s="2">
        <v>1452000</v>
      </c>
      <c r="L287" s="2">
        <v>1452000</v>
      </c>
      <c r="M287" s="2">
        <v>1398229.386</v>
      </c>
      <c r="N287" s="5">
        <f t="shared" si="4"/>
        <v>0.9629678966942148</v>
      </c>
      <c r="O287" s="2">
        <v>0</v>
      </c>
      <c r="P287" s="2">
        <v>0</v>
      </c>
    </row>
    <row r="288" spans="1:16" ht="30">
      <c r="A288" s="1" t="s">
        <v>415</v>
      </c>
      <c r="B288" s="1" t="s">
        <v>16</v>
      </c>
      <c r="C288" s="1" t="s">
        <v>8</v>
      </c>
      <c r="D288" s="12" t="s">
        <v>416</v>
      </c>
      <c r="E288" s="12" t="s">
        <v>1249</v>
      </c>
      <c r="F288" s="10" t="s">
        <v>960</v>
      </c>
      <c r="G288" s="1" t="s">
        <v>961</v>
      </c>
      <c r="H288" s="1" t="s">
        <v>17</v>
      </c>
      <c r="I288" s="1" t="s">
        <v>17</v>
      </c>
      <c r="J288" s="2">
        <v>574200</v>
      </c>
      <c r="K288" s="2">
        <v>567290</v>
      </c>
      <c r="L288" s="2">
        <v>567290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423</v>
      </c>
      <c r="E289" s="12" t="s">
        <v>1250</v>
      </c>
      <c r="F289" s="10" t="s">
        <v>962</v>
      </c>
      <c r="G289" s="1" t="s">
        <v>963</v>
      </c>
      <c r="H289" s="1" t="s">
        <v>71</v>
      </c>
      <c r="I289" s="1" t="s">
        <v>74</v>
      </c>
      <c r="J289" s="2">
        <v>977393</v>
      </c>
      <c r="K289" s="2">
        <v>0</v>
      </c>
      <c r="L289" s="2">
        <v>0</v>
      </c>
      <c r="M289" s="2">
        <v>0</v>
      </c>
      <c r="N289" s="5" t="str">
        <f t="shared" si="4"/>
        <v>-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964</v>
      </c>
      <c r="G290" s="1" t="s">
        <v>965</v>
      </c>
      <c r="H290" s="1" t="s">
        <v>205</v>
      </c>
      <c r="I290" s="1" t="s">
        <v>449</v>
      </c>
      <c r="J290" s="2">
        <v>788164</v>
      </c>
      <c r="K290" s="2">
        <v>685466</v>
      </c>
      <c r="L290" s="2">
        <v>685466</v>
      </c>
      <c r="M290" s="2">
        <v>75.69</v>
      </c>
      <c r="N290" s="5">
        <f t="shared" si="4"/>
        <v>0.00011042123168764023</v>
      </c>
      <c r="O290" s="2">
        <v>0</v>
      </c>
      <c r="P290" s="2">
        <v>0</v>
      </c>
    </row>
    <row r="291" spans="1:16" ht="30">
      <c r="A291" s="1" t="s">
        <v>415</v>
      </c>
      <c r="B291" s="1" t="s">
        <v>68</v>
      </c>
      <c r="C291" s="1" t="s">
        <v>8</v>
      </c>
      <c r="D291" s="12" t="s">
        <v>416</v>
      </c>
      <c r="E291" s="12" t="s">
        <v>1249</v>
      </c>
      <c r="F291" s="10" t="s">
        <v>966</v>
      </c>
      <c r="G291" s="1" t="s">
        <v>967</v>
      </c>
      <c r="H291" s="1" t="s">
        <v>71</v>
      </c>
      <c r="I291" s="1" t="s">
        <v>71</v>
      </c>
      <c r="J291" s="2">
        <v>1001405</v>
      </c>
      <c r="K291" s="2">
        <v>3701545</v>
      </c>
      <c r="L291" s="2">
        <v>3701545</v>
      </c>
      <c r="M291" s="2">
        <v>75.69</v>
      </c>
      <c r="N291" s="5">
        <f t="shared" si="4"/>
        <v>2.044821824400352E-05</v>
      </c>
      <c r="O291" s="2">
        <v>0</v>
      </c>
      <c r="P291" s="2">
        <v>0</v>
      </c>
    </row>
    <row r="292" spans="1:16" ht="30">
      <c r="A292" s="1" t="s">
        <v>415</v>
      </c>
      <c r="B292" s="1" t="s">
        <v>68</v>
      </c>
      <c r="C292" s="1" t="s">
        <v>8</v>
      </c>
      <c r="D292" s="12" t="s">
        <v>416</v>
      </c>
      <c r="E292" s="12" t="s">
        <v>1249</v>
      </c>
      <c r="F292" s="10" t="s">
        <v>709</v>
      </c>
      <c r="G292" s="1" t="s">
        <v>710</v>
      </c>
      <c r="H292" s="1" t="s">
        <v>71</v>
      </c>
      <c r="I292" s="1" t="s">
        <v>71</v>
      </c>
      <c r="J292" s="2">
        <v>1851972</v>
      </c>
      <c r="K292" s="2">
        <v>2740884</v>
      </c>
      <c r="L292" s="2">
        <v>2740884</v>
      </c>
      <c r="M292" s="2">
        <v>2478109.056</v>
      </c>
      <c r="N292" s="5">
        <f t="shared" si="4"/>
        <v>0.9041276668403332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681</v>
      </c>
      <c r="G293" s="1" t="s">
        <v>682</v>
      </c>
      <c r="H293" s="1" t="s">
        <v>23</v>
      </c>
      <c r="I293" s="1" t="s">
        <v>23</v>
      </c>
      <c r="J293" s="2">
        <v>529752</v>
      </c>
      <c r="K293" s="2">
        <v>313205</v>
      </c>
      <c r="L293" s="2">
        <v>313205</v>
      </c>
      <c r="M293" s="2">
        <v>284834.14</v>
      </c>
      <c r="N293" s="5">
        <f t="shared" si="4"/>
        <v>0.9094176018901359</v>
      </c>
      <c r="O293" s="2">
        <v>0</v>
      </c>
      <c r="P293" s="2">
        <v>0</v>
      </c>
    </row>
    <row r="294" spans="1:16" ht="30">
      <c r="A294" s="1" t="s">
        <v>415</v>
      </c>
      <c r="B294" s="1" t="s">
        <v>21</v>
      </c>
      <c r="C294" s="1" t="s">
        <v>8</v>
      </c>
      <c r="D294" s="12" t="s">
        <v>423</v>
      </c>
      <c r="E294" s="12" t="s">
        <v>1250</v>
      </c>
      <c r="F294" s="10" t="s">
        <v>779</v>
      </c>
      <c r="G294" s="1" t="s">
        <v>780</v>
      </c>
      <c r="H294" s="1" t="s">
        <v>781</v>
      </c>
      <c r="I294" s="1" t="s">
        <v>781</v>
      </c>
      <c r="J294" s="2">
        <v>909324</v>
      </c>
      <c r="K294" s="2">
        <v>976500</v>
      </c>
      <c r="L294" s="2">
        <v>976500</v>
      </c>
      <c r="M294" s="2">
        <v>891621.785</v>
      </c>
      <c r="N294" s="5">
        <f t="shared" si="4"/>
        <v>0.913079144905274</v>
      </c>
      <c r="O294" s="2">
        <v>0</v>
      </c>
      <c r="P294" s="2">
        <v>0</v>
      </c>
    </row>
    <row r="295" spans="1:16" ht="30">
      <c r="A295" s="1" t="s">
        <v>415</v>
      </c>
      <c r="B295" s="1" t="s">
        <v>21</v>
      </c>
      <c r="C295" s="1" t="s">
        <v>8</v>
      </c>
      <c r="D295" s="12" t="s">
        <v>423</v>
      </c>
      <c r="E295" s="12" t="s">
        <v>1250</v>
      </c>
      <c r="F295" s="10" t="s">
        <v>782</v>
      </c>
      <c r="G295" s="1" t="s">
        <v>783</v>
      </c>
      <c r="H295" s="1" t="s">
        <v>23</v>
      </c>
      <c r="I295" s="1" t="s">
        <v>23</v>
      </c>
      <c r="J295" s="2">
        <v>1013724</v>
      </c>
      <c r="K295" s="2">
        <v>428155</v>
      </c>
      <c r="L295" s="2">
        <v>428155</v>
      </c>
      <c r="M295" s="2">
        <v>415173.692</v>
      </c>
      <c r="N295" s="5">
        <f t="shared" si="4"/>
        <v>0.9696808211979306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968</v>
      </c>
      <c r="G296" s="1" t="s">
        <v>969</v>
      </c>
      <c r="H296" s="1" t="s">
        <v>219</v>
      </c>
      <c r="I296" s="1" t="s">
        <v>1114</v>
      </c>
      <c r="J296" s="2">
        <v>835200</v>
      </c>
      <c r="K296" s="2">
        <v>1137500</v>
      </c>
      <c r="L296" s="2">
        <v>1137500</v>
      </c>
      <c r="M296" s="2">
        <v>53.824</v>
      </c>
      <c r="N296" s="5">
        <f t="shared" si="4"/>
        <v>4.73178021978022E-05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423</v>
      </c>
      <c r="E297" s="12" t="s">
        <v>1250</v>
      </c>
      <c r="F297" s="10" t="s">
        <v>711</v>
      </c>
      <c r="G297" s="1" t="s">
        <v>712</v>
      </c>
      <c r="H297" s="1" t="s">
        <v>713</v>
      </c>
      <c r="I297" s="1" t="s">
        <v>714</v>
      </c>
      <c r="J297" s="2">
        <v>848772</v>
      </c>
      <c r="K297" s="2">
        <v>730342</v>
      </c>
      <c r="L297" s="2">
        <v>730342</v>
      </c>
      <c r="M297" s="2">
        <v>726487.987</v>
      </c>
      <c r="N297" s="5">
        <f t="shared" si="4"/>
        <v>0.9947230023742301</v>
      </c>
      <c r="O297" s="2">
        <v>0</v>
      </c>
      <c r="P297" s="2">
        <v>0</v>
      </c>
    </row>
    <row r="298" spans="1:16" ht="30">
      <c r="A298" s="1" t="s">
        <v>415</v>
      </c>
      <c r="B298" s="1" t="s">
        <v>81</v>
      </c>
      <c r="C298" s="1" t="s">
        <v>8</v>
      </c>
      <c r="D298" s="12" t="s">
        <v>423</v>
      </c>
      <c r="E298" s="12" t="s">
        <v>1250</v>
      </c>
      <c r="F298" s="10" t="s">
        <v>970</v>
      </c>
      <c r="G298" s="1" t="s">
        <v>971</v>
      </c>
      <c r="H298" s="1" t="s">
        <v>219</v>
      </c>
      <c r="I298" s="1" t="s">
        <v>225</v>
      </c>
      <c r="J298" s="2">
        <v>881940</v>
      </c>
      <c r="K298" s="2">
        <v>1609829</v>
      </c>
      <c r="L298" s="2">
        <v>1609829</v>
      </c>
      <c r="M298" s="2">
        <v>168.2</v>
      </c>
      <c r="N298" s="5">
        <f t="shared" si="4"/>
        <v>0.00010448314696778353</v>
      </c>
      <c r="O298" s="2">
        <v>0</v>
      </c>
      <c r="P298" s="2">
        <v>0</v>
      </c>
    </row>
    <row r="299" spans="1:16" ht="30">
      <c r="A299" s="1" t="s">
        <v>415</v>
      </c>
      <c r="B299" s="1" t="s">
        <v>81</v>
      </c>
      <c r="C299" s="1" t="s">
        <v>8</v>
      </c>
      <c r="D299" s="12" t="s">
        <v>416</v>
      </c>
      <c r="E299" s="12" t="s">
        <v>1249</v>
      </c>
      <c r="F299" s="10" t="s">
        <v>784</v>
      </c>
      <c r="G299" s="1" t="s">
        <v>785</v>
      </c>
      <c r="H299" s="1" t="s">
        <v>83</v>
      </c>
      <c r="I299" s="1" t="s">
        <v>84</v>
      </c>
      <c r="J299" s="2">
        <v>853574</v>
      </c>
      <c r="K299" s="2">
        <v>946552</v>
      </c>
      <c r="L299" s="2">
        <v>946552</v>
      </c>
      <c r="M299" s="2">
        <v>895210.75</v>
      </c>
      <c r="N299" s="5">
        <f t="shared" si="4"/>
        <v>0.9457597152612852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972</v>
      </c>
      <c r="G300" s="1" t="s">
        <v>973</v>
      </c>
      <c r="H300" s="1" t="s">
        <v>28</v>
      </c>
      <c r="I300" s="1" t="s">
        <v>419</v>
      </c>
      <c r="J300" s="2">
        <v>1566000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420</v>
      </c>
      <c r="G301" s="1" t="s">
        <v>974</v>
      </c>
      <c r="H301" s="1" t="s">
        <v>28</v>
      </c>
      <c r="I301" s="1" t="s">
        <v>419</v>
      </c>
      <c r="J301" s="2">
        <v>156600</v>
      </c>
      <c r="K301" s="2">
        <v>843380</v>
      </c>
      <c r="L301" s="2">
        <v>843380</v>
      </c>
      <c r="M301" s="2">
        <v>680242.8219999999</v>
      </c>
      <c r="N301" s="5">
        <f t="shared" si="4"/>
        <v>0.8065674097085536</v>
      </c>
      <c r="O301" s="2">
        <v>0</v>
      </c>
      <c r="P301" s="2">
        <v>0</v>
      </c>
    </row>
    <row r="302" spans="1:16" ht="30">
      <c r="A302" s="1" t="s">
        <v>415</v>
      </c>
      <c r="B302" s="1" t="s">
        <v>26</v>
      </c>
      <c r="C302" s="1" t="s">
        <v>8</v>
      </c>
      <c r="D302" s="12" t="s">
        <v>416</v>
      </c>
      <c r="E302" s="12" t="s">
        <v>1249</v>
      </c>
      <c r="F302" s="10" t="s">
        <v>421</v>
      </c>
      <c r="G302" s="1" t="s">
        <v>975</v>
      </c>
      <c r="H302" s="1" t="s">
        <v>28</v>
      </c>
      <c r="I302" s="1" t="s">
        <v>419</v>
      </c>
      <c r="J302" s="2">
        <v>689058</v>
      </c>
      <c r="K302" s="2">
        <v>1222138</v>
      </c>
      <c r="L302" s="2">
        <v>1222138</v>
      </c>
      <c r="M302" s="2">
        <v>1191883.1779999998</v>
      </c>
      <c r="N302" s="5">
        <f t="shared" si="4"/>
        <v>0.9752443488378562</v>
      </c>
      <c r="O302" s="2">
        <v>0</v>
      </c>
      <c r="P302" s="2">
        <v>0</v>
      </c>
    </row>
    <row r="303" spans="1:16" ht="30">
      <c r="A303" s="1" t="s">
        <v>415</v>
      </c>
      <c r="B303" s="1" t="s">
        <v>26</v>
      </c>
      <c r="C303" s="1" t="s">
        <v>8</v>
      </c>
      <c r="D303" s="12" t="s">
        <v>416</v>
      </c>
      <c r="E303" s="12" t="s">
        <v>1249</v>
      </c>
      <c r="F303" s="10" t="s">
        <v>683</v>
      </c>
      <c r="G303" s="1" t="s">
        <v>684</v>
      </c>
      <c r="H303" s="1" t="s">
        <v>28</v>
      </c>
      <c r="I303" s="1" t="s">
        <v>419</v>
      </c>
      <c r="J303" s="2">
        <v>438480</v>
      </c>
      <c r="K303" s="2">
        <v>320166</v>
      </c>
      <c r="L303" s="2">
        <v>320166</v>
      </c>
      <c r="M303" s="2">
        <v>287234.575</v>
      </c>
      <c r="N303" s="5">
        <f t="shared" si="4"/>
        <v>0.8971426541231736</v>
      </c>
      <c r="O303" s="2">
        <v>0</v>
      </c>
      <c r="P303" s="2">
        <v>0</v>
      </c>
    </row>
    <row r="304" spans="1:16" ht="255">
      <c r="A304" s="1" t="s">
        <v>415</v>
      </c>
      <c r="B304" s="1" t="s">
        <v>102</v>
      </c>
      <c r="C304" s="1" t="s">
        <v>8</v>
      </c>
      <c r="D304" s="12" t="s">
        <v>423</v>
      </c>
      <c r="E304" s="12" t="s">
        <v>1250</v>
      </c>
      <c r="F304" s="10" t="s">
        <v>976</v>
      </c>
      <c r="G304" s="1" t="s">
        <v>977</v>
      </c>
      <c r="H304" s="1" t="s">
        <v>261</v>
      </c>
      <c r="I304" s="1" t="s">
        <v>1115</v>
      </c>
      <c r="J304" s="2">
        <v>313200</v>
      </c>
      <c r="K304" s="2">
        <v>1105000</v>
      </c>
      <c r="L304" s="2">
        <v>1105000</v>
      </c>
      <c r="M304" s="2">
        <v>67.28</v>
      </c>
      <c r="N304" s="5">
        <f t="shared" si="4"/>
        <v>6.08868778280543E-05</v>
      </c>
      <c r="O304" s="2">
        <v>0</v>
      </c>
      <c r="P304" s="2">
        <v>0</v>
      </c>
    </row>
    <row r="305" spans="1:16" ht="30">
      <c r="A305" s="1" t="s">
        <v>415</v>
      </c>
      <c r="B305" s="1" t="s">
        <v>111</v>
      </c>
      <c r="C305" s="1" t="s">
        <v>8</v>
      </c>
      <c r="D305" s="12" t="s">
        <v>423</v>
      </c>
      <c r="E305" s="12" t="s">
        <v>1250</v>
      </c>
      <c r="F305" s="10" t="s">
        <v>978</v>
      </c>
      <c r="G305" s="1" t="s">
        <v>979</v>
      </c>
      <c r="H305" s="1" t="s">
        <v>273</v>
      </c>
      <c r="I305" s="1" t="s">
        <v>273</v>
      </c>
      <c r="J305" s="2">
        <v>882005</v>
      </c>
      <c r="K305" s="2">
        <v>0</v>
      </c>
      <c r="L305" s="2">
        <v>0</v>
      </c>
      <c r="M305" s="2">
        <v>0</v>
      </c>
      <c r="N305" s="5" t="str">
        <f t="shared" si="4"/>
        <v>-</v>
      </c>
      <c r="O305" s="2">
        <v>0</v>
      </c>
      <c r="P305" s="2">
        <v>0</v>
      </c>
    </row>
    <row r="306" spans="1:16" ht="30">
      <c r="A306" s="1" t="s">
        <v>415</v>
      </c>
      <c r="B306" s="1" t="s">
        <v>111</v>
      </c>
      <c r="C306" s="1" t="s">
        <v>8</v>
      </c>
      <c r="D306" s="12" t="s">
        <v>423</v>
      </c>
      <c r="E306" s="12" t="s">
        <v>1250</v>
      </c>
      <c r="F306" s="10" t="s">
        <v>1218</v>
      </c>
      <c r="G306" s="1" t="s">
        <v>1219</v>
      </c>
      <c r="H306" s="1" t="s">
        <v>113</v>
      </c>
      <c r="I306" s="1" t="s">
        <v>113</v>
      </c>
      <c r="J306" s="2">
        <v>0</v>
      </c>
      <c r="K306" s="2">
        <v>364885</v>
      </c>
      <c r="L306" s="2">
        <v>364885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255">
      <c r="A307" s="1" t="s">
        <v>415</v>
      </c>
      <c r="B307" s="1" t="s">
        <v>111</v>
      </c>
      <c r="C307" s="1" t="s">
        <v>8</v>
      </c>
      <c r="D307" s="12" t="s">
        <v>980</v>
      </c>
      <c r="E307" s="12" t="s">
        <v>1251</v>
      </c>
      <c r="F307" s="10" t="s">
        <v>981</v>
      </c>
      <c r="G307" s="1" t="s">
        <v>982</v>
      </c>
      <c r="H307" s="1" t="s">
        <v>1116</v>
      </c>
      <c r="I307" s="1" t="s">
        <v>1117</v>
      </c>
      <c r="J307" s="2">
        <v>210157</v>
      </c>
      <c r="K307" s="2">
        <v>521184</v>
      </c>
      <c r="L307" s="2">
        <v>521184</v>
      </c>
      <c r="M307" s="2">
        <v>0</v>
      </c>
      <c r="N307" s="5">
        <f t="shared" si="4"/>
        <v>0</v>
      </c>
      <c r="O307" s="2">
        <v>0</v>
      </c>
      <c r="P307" s="2">
        <v>0</v>
      </c>
    </row>
    <row r="308" spans="1:16" ht="30">
      <c r="A308" s="1" t="s">
        <v>415</v>
      </c>
      <c r="B308" s="1" t="s">
        <v>118</v>
      </c>
      <c r="C308" s="1" t="s">
        <v>8</v>
      </c>
      <c r="D308" s="12" t="s">
        <v>423</v>
      </c>
      <c r="E308" s="12" t="s">
        <v>1250</v>
      </c>
      <c r="F308" s="10" t="s">
        <v>983</v>
      </c>
      <c r="G308" s="1" t="s">
        <v>984</v>
      </c>
      <c r="H308" s="1" t="s">
        <v>119</v>
      </c>
      <c r="I308" s="1" t="s">
        <v>120</v>
      </c>
      <c r="J308" s="2">
        <v>539333</v>
      </c>
      <c r="K308" s="2">
        <v>741088</v>
      </c>
      <c r="L308" s="2">
        <v>741088</v>
      </c>
      <c r="M308" s="2">
        <v>0</v>
      </c>
      <c r="N308" s="5">
        <f t="shared" si="4"/>
        <v>0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422</v>
      </c>
      <c r="G309" s="1" t="s">
        <v>640</v>
      </c>
      <c r="H309" s="1" t="s">
        <v>30</v>
      </c>
      <c r="I309" s="1" t="s">
        <v>31</v>
      </c>
      <c r="J309" s="2">
        <v>1980692</v>
      </c>
      <c r="K309" s="2">
        <v>1862073</v>
      </c>
      <c r="L309" s="2">
        <v>1862073</v>
      </c>
      <c r="M309" s="2">
        <v>1375859.9610000001</v>
      </c>
      <c r="N309" s="5">
        <f t="shared" si="4"/>
        <v>0.738886155913329</v>
      </c>
      <c r="O309" s="2">
        <v>0</v>
      </c>
      <c r="P309" s="2">
        <v>0</v>
      </c>
    </row>
    <row r="310" spans="1:16" ht="30">
      <c r="A310" s="1" t="s">
        <v>415</v>
      </c>
      <c r="B310" s="1" t="s">
        <v>29</v>
      </c>
      <c r="C310" s="1" t="s">
        <v>8</v>
      </c>
      <c r="D310" s="12" t="s">
        <v>416</v>
      </c>
      <c r="E310" s="12" t="s">
        <v>1249</v>
      </c>
      <c r="F310" s="10" t="s">
        <v>425</v>
      </c>
      <c r="G310" s="1" t="s">
        <v>985</v>
      </c>
      <c r="H310" s="1" t="s">
        <v>30</v>
      </c>
      <c r="I310" s="1" t="s">
        <v>31</v>
      </c>
      <c r="J310" s="2">
        <v>1197086</v>
      </c>
      <c r="K310" s="2">
        <v>2799678</v>
      </c>
      <c r="L310" s="2">
        <v>2799678</v>
      </c>
      <c r="M310" s="2">
        <v>2756182.224</v>
      </c>
      <c r="N310" s="5">
        <f t="shared" si="4"/>
        <v>0.9844640076465936</v>
      </c>
      <c r="O310" s="2">
        <v>0</v>
      </c>
      <c r="P310" s="2">
        <v>0</v>
      </c>
    </row>
    <row r="311" spans="1:16" ht="30">
      <c r="A311" s="1" t="s">
        <v>415</v>
      </c>
      <c r="B311" s="1" t="s">
        <v>29</v>
      </c>
      <c r="C311" s="1" t="s">
        <v>8</v>
      </c>
      <c r="D311" s="12" t="s">
        <v>416</v>
      </c>
      <c r="E311" s="12" t="s">
        <v>1249</v>
      </c>
      <c r="F311" s="10" t="s">
        <v>986</v>
      </c>
      <c r="G311" s="1" t="s">
        <v>987</v>
      </c>
      <c r="H311" s="1" t="s">
        <v>30</v>
      </c>
      <c r="I311" s="1" t="s">
        <v>31</v>
      </c>
      <c r="J311" s="2">
        <v>535259</v>
      </c>
      <c r="K311" s="2">
        <v>0</v>
      </c>
      <c r="L311" s="2">
        <v>0</v>
      </c>
      <c r="M311" s="2">
        <v>0</v>
      </c>
      <c r="N311" s="5" t="str">
        <f t="shared" si="4"/>
        <v>-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715</v>
      </c>
      <c r="G312" s="1" t="s">
        <v>716</v>
      </c>
      <c r="H312" s="1" t="s">
        <v>327</v>
      </c>
      <c r="I312" s="1" t="s">
        <v>332</v>
      </c>
      <c r="J312" s="2">
        <v>84929</v>
      </c>
      <c r="K312" s="2">
        <v>19865</v>
      </c>
      <c r="L312" s="2">
        <v>19865</v>
      </c>
      <c r="M312" s="2">
        <v>19864.5</v>
      </c>
      <c r="N312" s="5">
        <f t="shared" si="4"/>
        <v>0.9999748301031965</v>
      </c>
      <c r="O312" s="2">
        <v>0</v>
      </c>
      <c r="P312" s="2">
        <v>0</v>
      </c>
    </row>
    <row r="313" spans="1:16" ht="30">
      <c r="A313" s="1" t="s">
        <v>415</v>
      </c>
      <c r="B313" s="1" t="s">
        <v>35</v>
      </c>
      <c r="C313" s="1" t="s">
        <v>8</v>
      </c>
      <c r="D313" s="12" t="s">
        <v>423</v>
      </c>
      <c r="E313" s="12" t="s">
        <v>1250</v>
      </c>
      <c r="F313" s="10" t="s">
        <v>717</v>
      </c>
      <c r="G313" s="1" t="s">
        <v>718</v>
      </c>
      <c r="H313" s="1" t="s">
        <v>38</v>
      </c>
      <c r="I313" s="1" t="s">
        <v>38</v>
      </c>
      <c r="J313" s="2">
        <v>461026</v>
      </c>
      <c r="K313" s="2">
        <v>646353</v>
      </c>
      <c r="L313" s="2">
        <v>646353</v>
      </c>
      <c r="M313" s="2">
        <v>646345.0360000001</v>
      </c>
      <c r="N313" s="5">
        <f t="shared" si="4"/>
        <v>0.9999876785595488</v>
      </c>
      <c r="O313" s="2">
        <v>0</v>
      </c>
      <c r="P313" s="2">
        <v>0</v>
      </c>
    </row>
    <row r="314" spans="1:16" ht="30">
      <c r="A314" s="1" t="s">
        <v>415</v>
      </c>
      <c r="B314" s="1" t="s">
        <v>35</v>
      </c>
      <c r="C314" s="1" t="s">
        <v>8</v>
      </c>
      <c r="D314" s="12" t="s">
        <v>423</v>
      </c>
      <c r="E314" s="12" t="s">
        <v>1250</v>
      </c>
      <c r="F314" s="10" t="s">
        <v>719</v>
      </c>
      <c r="G314" s="1" t="s">
        <v>720</v>
      </c>
      <c r="H314" s="1" t="s">
        <v>38</v>
      </c>
      <c r="I314" s="1" t="s">
        <v>336</v>
      </c>
      <c r="J314" s="2">
        <v>104400</v>
      </c>
      <c r="K314" s="2">
        <v>243842</v>
      </c>
      <c r="L314" s="2">
        <v>243842</v>
      </c>
      <c r="M314" s="2">
        <v>243139.922</v>
      </c>
      <c r="N314" s="5">
        <f t="shared" si="4"/>
        <v>0.9971207667259947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988</v>
      </c>
      <c r="G315" s="1" t="s">
        <v>989</v>
      </c>
      <c r="H315" s="1" t="s">
        <v>152</v>
      </c>
      <c r="I315" s="1" t="s">
        <v>427</v>
      </c>
      <c r="J315" s="2">
        <v>522000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786</v>
      </c>
      <c r="G316" s="1" t="s">
        <v>787</v>
      </c>
      <c r="H316" s="1" t="s">
        <v>363</v>
      </c>
      <c r="I316" s="1" t="s">
        <v>364</v>
      </c>
      <c r="J316" s="2">
        <v>168486</v>
      </c>
      <c r="K316" s="2">
        <v>269294</v>
      </c>
      <c r="L316" s="2">
        <v>269294</v>
      </c>
      <c r="M316" s="2">
        <v>262948.721</v>
      </c>
      <c r="N316" s="5">
        <f t="shared" si="4"/>
        <v>0.9764373547126932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416</v>
      </c>
      <c r="E317" s="12" t="s">
        <v>1249</v>
      </c>
      <c r="F317" s="10" t="s">
        <v>721</v>
      </c>
      <c r="G317" s="1" t="s">
        <v>722</v>
      </c>
      <c r="H317" s="1" t="s">
        <v>40</v>
      </c>
      <c r="I317" s="1" t="s">
        <v>41</v>
      </c>
      <c r="J317" s="2">
        <v>886982</v>
      </c>
      <c r="K317" s="2">
        <v>688400</v>
      </c>
      <c r="L317" s="2">
        <v>688400</v>
      </c>
      <c r="M317" s="2">
        <v>684214.552</v>
      </c>
      <c r="N317" s="5">
        <f t="shared" si="4"/>
        <v>0.9939200348634515</v>
      </c>
      <c r="O317" s="2">
        <v>0</v>
      </c>
      <c r="P317" s="2">
        <v>0</v>
      </c>
    </row>
    <row r="318" spans="1:16" ht="90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723</v>
      </c>
      <c r="G318" s="1" t="s">
        <v>724</v>
      </c>
      <c r="H318" s="1" t="s">
        <v>152</v>
      </c>
      <c r="I318" s="1" t="s">
        <v>725</v>
      </c>
      <c r="J318" s="2">
        <v>1407646</v>
      </c>
      <c r="K318" s="2">
        <v>1747320</v>
      </c>
      <c r="L318" s="2">
        <v>1747320</v>
      </c>
      <c r="M318" s="2">
        <v>1494360.734</v>
      </c>
      <c r="N318" s="5">
        <f t="shared" si="4"/>
        <v>0.8552301433051759</v>
      </c>
      <c r="O318" s="2">
        <v>0</v>
      </c>
      <c r="P318" s="2">
        <v>0</v>
      </c>
    </row>
    <row r="319" spans="1:16" ht="30">
      <c r="A319" s="1" t="s">
        <v>415</v>
      </c>
      <c r="B319" s="1" t="s">
        <v>39</v>
      </c>
      <c r="C319" s="1" t="s">
        <v>8</v>
      </c>
      <c r="D319" s="12" t="s">
        <v>423</v>
      </c>
      <c r="E319" s="12" t="s">
        <v>1250</v>
      </c>
      <c r="F319" s="10" t="s">
        <v>726</v>
      </c>
      <c r="G319" s="1" t="s">
        <v>727</v>
      </c>
      <c r="H319" s="1" t="s">
        <v>363</v>
      </c>
      <c r="I319" s="1" t="s">
        <v>728</v>
      </c>
      <c r="J319" s="2">
        <v>1400338</v>
      </c>
      <c r="K319" s="2">
        <v>1491320</v>
      </c>
      <c r="L319" s="2">
        <v>1491320</v>
      </c>
      <c r="M319" s="2">
        <v>1327755.057</v>
      </c>
      <c r="N319" s="5">
        <f t="shared" si="4"/>
        <v>0.8903220348416169</v>
      </c>
      <c r="O319" s="2">
        <v>0</v>
      </c>
      <c r="P319" s="2">
        <v>0</v>
      </c>
    </row>
    <row r="320" spans="1:16" ht="105">
      <c r="A320" s="1" t="s">
        <v>415</v>
      </c>
      <c r="B320" s="1" t="s">
        <v>39</v>
      </c>
      <c r="C320" s="1" t="s">
        <v>8</v>
      </c>
      <c r="D320" s="12" t="s">
        <v>423</v>
      </c>
      <c r="E320" s="12" t="s">
        <v>1250</v>
      </c>
      <c r="F320" s="10" t="s">
        <v>729</v>
      </c>
      <c r="G320" s="1" t="s">
        <v>730</v>
      </c>
      <c r="H320" s="1" t="s">
        <v>40</v>
      </c>
      <c r="I320" s="1" t="s">
        <v>731</v>
      </c>
      <c r="J320" s="2">
        <v>977518</v>
      </c>
      <c r="K320" s="2">
        <v>1102320</v>
      </c>
      <c r="L320" s="2">
        <v>1102320</v>
      </c>
      <c r="M320" s="2">
        <v>693747.896</v>
      </c>
      <c r="N320" s="5">
        <f t="shared" si="4"/>
        <v>0.6293525437259597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423</v>
      </c>
      <c r="E321" s="12" t="s">
        <v>1250</v>
      </c>
      <c r="F321" s="10" t="s">
        <v>428</v>
      </c>
      <c r="G321" s="1" t="s">
        <v>990</v>
      </c>
      <c r="H321" s="1" t="s">
        <v>45</v>
      </c>
      <c r="I321" s="1" t="s">
        <v>45</v>
      </c>
      <c r="J321" s="2">
        <v>724037</v>
      </c>
      <c r="K321" s="2">
        <v>352209</v>
      </c>
      <c r="L321" s="2">
        <v>352209</v>
      </c>
      <c r="M321" s="2">
        <v>349272.102</v>
      </c>
      <c r="N321" s="5">
        <f t="shared" si="4"/>
        <v>0.991661490762587</v>
      </c>
      <c r="O321" s="2">
        <v>0</v>
      </c>
      <c r="P321" s="2">
        <v>0</v>
      </c>
    </row>
    <row r="322" spans="1:16" ht="30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745</v>
      </c>
      <c r="G322" s="1" t="s">
        <v>746</v>
      </c>
      <c r="H322" s="1" t="s">
        <v>10</v>
      </c>
      <c r="I322" s="1" t="s">
        <v>11</v>
      </c>
      <c r="J322" s="2">
        <v>1284288</v>
      </c>
      <c r="K322" s="2">
        <v>1285161</v>
      </c>
      <c r="L322" s="2">
        <v>1285161</v>
      </c>
      <c r="M322" s="2">
        <v>716273.1070000001</v>
      </c>
      <c r="N322" s="5">
        <f t="shared" si="4"/>
        <v>0.557341147918432</v>
      </c>
      <c r="O322" s="2">
        <v>0</v>
      </c>
      <c r="P322" s="2">
        <v>0</v>
      </c>
    </row>
    <row r="323" spans="1:16" ht="30">
      <c r="A323" s="1" t="s">
        <v>415</v>
      </c>
      <c r="B323" s="1" t="s">
        <v>42</v>
      </c>
      <c r="C323" s="1" t="s">
        <v>8</v>
      </c>
      <c r="D323" s="12" t="s">
        <v>416</v>
      </c>
      <c r="E323" s="12" t="s">
        <v>1249</v>
      </c>
      <c r="F323" s="10" t="s">
        <v>429</v>
      </c>
      <c r="G323" s="1" t="s">
        <v>430</v>
      </c>
      <c r="H323" s="1" t="s">
        <v>167</v>
      </c>
      <c r="I323" s="1" t="s">
        <v>167</v>
      </c>
      <c r="J323" s="2">
        <v>1112015</v>
      </c>
      <c r="K323" s="2">
        <v>1315148</v>
      </c>
      <c r="L323" s="2">
        <v>1315148</v>
      </c>
      <c r="M323" s="2">
        <v>841063.1579999999</v>
      </c>
      <c r="N323" s="5">
        <f t="shared" si="4"/>
        <v>0.6395197787625423</v>
      </c>
      <c r="O323" s="2">
        <v>0</v>
      </c>
      <c r="P323" s="2">
        <v>0</v>
      </c>
    </row>
    <row r="324" spans="1:16" ht="105">
      <c r="A324" s="1" t="s">
        <v>415</v>
      </c>
      <c r="B324" s="1" t="s">
        <v>42</v>
      </c>
      <c r="C324" s="1" t="s">
        <v>8</v>
      </c>
      <c r="D324" s="12" t="s">
        <v>423</v>
      </c>
      <c r="E324" s="12" t="s">
        <v>1250</v>
      </c>
      <c r="F324" s="10" t="s">
        <v>732</v>
      </c>
      <c r="G324" s="1" t="s">
        <v>733</v>
      </c>
      <c r="H324" s="1" t="s">
        <v>165</v>
      </c>
      <c r="I324" s="1" t="s">
        <v>734</v>
      </c>
      <c r="J324" s="2">
        <v>261000</v>
      </c>
      <c r="K324" s="2">
        <v>1050000</v>
      </c>
      <c r="L324" s="2">
        <v>1050000</v>
      </c>
      <c r="M324" s="2">
        <v>635673.549</v>
      </c>
      <c r="N324" s="5">
        <f t="shared" si="4"/>
        <v>0.60540338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416</v>
      </c>
      <c r="E325" s="12" t="s">
        <v>1249</v>
      </c>
      <c r="F325" s="10" t="s">
        <v>431</v>
      </c>
      <c r="G325" s="1" t="s">
        <v>991</v>
      </c>
      <c r="H325" s="1" t="s">
        <v>47</v>
      </c>
      <c r="I325" s="1" t="s">
        <v>48</v>
      </c>
      <c r="J325" s="2">
        <v>19923083</v>
      </c>
      <c r="K325" s="2">
        <v>13023963</v>
      </c>
      <c r="L325" s="2">
        <v>13023963</v>
      </c>
      <c r="M325" s="2">
        <v>3996178.382</v>
      </c>
      <c r="N325" s="5">
        <f aca="true" t="shared" si="5" ref="N325:N388">IF(K325=0,"-",M325/K325)</f>
        <v>0.30683274990876436</v>
      </c>
      <c r="O325" s="2">
        <v>0</v>
      </c>
      <c r="P325" s="2">
        <v>0</v>
      </c>
    </row>
    <row r="326" spans="1:16" ht="45">
      <c r="A326" s="1" t="s">
        <v>415</v>
      </c>
      <c r="B326" s="1" t="s">
        <v>46</v>
      </c>
      <c r="C326" s="1" t="s">
        <v>8</v>
      </c>
      <c r="D326" s="12" t="s">
        <v>423</v>
      </c>
      <c r="E326" s="12" t="s">
        <v>1250</v>
      </c>
      <c r="F326" s="10" t="s">
        <v>735</v>
      </c>
      <c r="G326" s="1" t="s">
        <v>736</v>
      </c>
      <c r="H326" s="1" t="s">
        <v>379</v>
      </c>
      <c r="I326" s="1" t="s">
        <v>434</v>
      </c>
      <c r="J326" s="2">
        <v>401171</v>
      </c>
      <c r="K326" s="2">
        <v>453142</v>
      </c>
      <c r="L326" s="2">
        <v>453142</v>
      </c>
      <c r="M326" s="2">
        <v>451902.105</v>
      </c>
      <c r="N326" s="5">
        <f t="shared" si="5"/>
        <v>0.9972637826553266</v>
      </c>
      <c r="O326" s="2">
        <v>0</v>
      </c>
      <c r="P326" s="2">
        <v>0</v>
      </c>
    </row>
    <row r="327" spans="1:16" ht="30">
      <c r="A327" s="1" t="s">
        <v>415</v>
      </c>
      <c r="B327" s="1" t="s">
        <v>46</v>
      </c>
      <c r="C327" s="1" t="s">
        <v>8</v>
      </c>
      <c r="D327" s="12" t="s">
        <v>423</v>
      </c>
      <c r="E327" s="12" t="s">
        <v>1250</v>
      </c>
      <c r="F327" s="10" t="s">
        <v>432</v>
      </c>
      <c r="G327" s="1" t="s">
        <v>433</v>
      </c>
      <c r="H327" s="1" t="s">
        <v>379</v>
      </c>
      <c r="I327" s="1" t="s">
        <v>434</v>
      </c>
      <c r="J327" s="2">
        <v>1570226</v>
      </c>
      <c r="K327" s="2">
        <v>1272206</v>
      </c>
      <c r="L327" s="2">
        <v>1272206</v>
      </c>
      <c r="M327" s="2">
        <v>1055975.0229999998</v>
      </c>
      <c r="N327" s="5">
        <f t="shared" si="5"/>
        <v>0.8300346193934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423</v>
      </c>
      <c r="E328" s="12" t="s">
        <v>1250</v>
      </c>
      <c r="F328" s="10" t="s">
        <v>436</v>
      </c>
      <c r="G328" s="1" t="s">
        <v>437</v>
      </c>
      <c r="H328" s="1" t="s">
        <v>10</v>
      </c>
      <c r="I328" s="1" t="s">
        <v>11</v>
      </c>
      <c r="J328" s="2">
        <v>230168</v>
      </c>
      <c r="K328" s="2">
        <v>240000</v>
      </c>
      <c r="L328" s="2">
        <v>240000</v>
      </c>
      <c r="M328" s="2">
        <v>240000</v>
      </c>
      <c r="N328" s="5">
        <f t="shared" si="5"/>
        <v>1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423</v>
      </c>
      <c r="E329" s="12" t="s">
        <v>1250</v>
      </c>
      <c r="F329" s="10" t="s">
        <v>438</v>
      </c>
      <c r="G329" s="1" t="s">
        <v>439</v>
      </c>
      <c r="H329" s="1" t="s">
        <v>10</v>
      </c>
      <c r="I329" s="1" t="s">
        <v>11</v>
      </c>
      <c r="J329" s="2">
        <v>93249</v>
      </c>
      <c r="K329" s="2">
        <v>100105</v>
      </c>
      <c r="L329" s="2">
        <v>100105</v>
      </c>
      <c r="M329" s="2">
        <v>93181.25</v>
      </c>
      <c r="N329" s="5">
        <f t="shared" si="5"/>
        <v>0.9308351231207233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426</v>
      </c>
      <c r="E330" s="12" t="s">
        <v>1252</v>
      </c>
      <c r="F330" s="10" t="s">
        <v>440</v>
      </c>
      <c r="G330" s="1" t="s">
        <v>441</v>
      </c>
      <c r="H330" s="1" t="s">
        <v>10</v>
      </c>
      <c r="I330" s="1" t="s">
        <v>11</v>
      </c>
      <c r="J330" s="2">
        <v>190008</v>
      </c>
      <c r="K330" s="2">
        <v>193012</v>
      </c>
      <c r="L330" s="2">
        <v>193012</v>
      </c>
      <c r="M330" s="2">
        <v>164974.945</v>
      </c>
      <c r="N330" s="5">
        <f t="shared" si="5"/>
        <v>0.8547393167264212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51</v>
      </c>
      <c r="D331" s="12" t="s">
        <v>416</v>
      </c>
      <c r="E331" s="12" t="s">
        <v>1249</v>
      </c>
      <c r="F331" s="10" t="s">
        <v>442</v>
      </c>
      <c r="G331" s="1" t="s">
        <v>443</v>
      </c>
      <c r="H331" s="1" t="s">
        <v>10</v>
      </c>
      <c r="I331" s="1" t="s">
        <v>11</v>
      </c>
      <c r="J331" s="2">
        <v>274682</v>
      </c>
      <c r="K331" s="2">
        <v>276840</v>
      </c>
      <c r="L331" s="2">
        <v>276840</v>
      </c>
      <c r="M331" s="2">
        <v>228308.899</v>
      </c>
      <c r="N331" s="5">
        <f t="shared" si="5"/>
        <v>0.8246962108076867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51</v>
      </c>
      <c r="D332" s="12" t="s">
        <v>416</v>
      </c>
      <c r="E332" s="12" t="s">
        <v>1249</v>
      </c>
      <c r="F332" s="10" t="s">
        <v>444</v>
      </c>
      <c r="G332" s="1" t="s">
        <v>992</v>
      </c>
      <c r="H332" s="1" t="s">
        <v>10</v>
      </c>
      <c r="I332" s="1" t="s">
        <v>11</v>
      </c>
      <c r="J332" s="2">
        <v>313178</v>
      </c>
      <c r="K332" s="2">
        <v>317000</v>
      </c>
      <c r="L332" s="2">
        <v>317000</v>
      </c>
      <c r="M332" s="2">
        <v>106468.254</v>
      </c>
      <c r="N332" s="5">
        <f t="shared" si="5"/>
        <v>0.335862</v>
      </c>
      <c r="O332" s="2">
        <v>0</v>
      </c>
      <c r="P332" s="2">
        <v>0</v>
      </c>
    </row>
    <row r="333" spans="1:16" ht="30">
      <c r="A333" s="1" t="s">
        <v>415</v>
      </c>
      <c r="B333" s="1" t="s">
        <v>7</v>
      </c>
      <c r="C333" s="1" t="s">
        <v>8</v>
      </c>
      <c r="D333" s="12" t="s">
        <v>423</v>
      </c>
      <c r="E333" s="12" t="s">
        <v>1250</v>
      </c>
      <c r="F333" s="10" t="s">
        <v>685</v>
      </c>
      <c r="G333" s="1" t="s">
        <v>686</v>
      </c>
      <c r="H333" s="1" t="s">
        <v>993</v>
      </c>
      <c r="I333" s="1" t="s">
        <v>994</v>
      </c>
      <c r="J333" s="2">
        <v>330113</v>
      </c>
      <c r="K333" s="2">
        <v>213200</v>
      </c>
      <c r="L333" s="2">
        <v>213200</v>
      </c>
      <c r="M333" s="2">
        <v>211981.284</v>
      </c>
      <c r="N333" s="5">
        <f t="shared" si="5"/>
        <v>0.9942836960600376</v>
      </c>
      <c r="O333" s="2">
        <v>0</v>
      </c>
      <c r="P333" s="2">
        <v>0</v>
      </c>
    </row>
    <row r="334" spans="1:16" ht="30">
      <c r="A334" s="1" t="s">
        <v>415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/>
      <c r="G334" s="1" t="s">
        <v>9</v>
      </c>
      <c r="H334" s="1" t="s">
        <v>14</v>
      </c>
      <c r="I334" s="1" t="s">
        <v>14</v>
      </c>
      <c r="J334" s="2">
        <v>532878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30">
      <c r="A335" s="1" t="s">
        <v>995</v>
      </c>
      <c r="B335" s="1" t="s">
        <v>7</v>
      </c>
      <c r="C335" s="1" t="s">
        <v>8</v>
      </c>
      <c r="D335" s="12" t="s">
        <v>14</v>
      </c>
      <c r="E335" s="12" t="s">
        <v>14</v>
      </c>
      <c r="F335" s="10"/>
      <c r="G335" s="1" t="s">
        <v>9</v>
      </c>
      <c r="H335" s="1" t="s">
        <v>14</v>
      </c>
      <c r="I335" s="1" t="s">
        <v>14</v>
      </c>
      <c r="J335" s="2">
        <v>451044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30">
      <c r="A336" s="1" t="s">
        <v>445</v>
      </c>
      <c r="B336" s="1" t="s">
        <v>7</v>
      </c>
      <c r="C336" s="1" t="s">
        <v>8</v>
      </c>
      <c r="D336" s="12" t="s">
        <v>14</v>
      </c>
      <c r="E336" s="12" t="s">
        <v>14</v>
      </c>
      <c r="F336" s="10"/>
      <c r="G336" s="1" t="s">
        <v>9</v>
      </c>
      <c r="H336" s="1" t="s">
        <v>14</v>
      </c>
      <c r="I336" s="1" t="s">
        <v>14</v>
      </c>
      <c r="J336" s="2">
        <v>175898</v>
      </c>
      <c r="K336" s="2">
        <v>0</v>
      </c>
      <c r="L336" s="2">
        <v>0</v>
      </c>
      <c r="M336" s="2">
        <v>0</v>
      </c>
      <c r="N336" s="5" t="str">
        <f t="shared" si="5"/>
        <v>-</v>
      </c>
      <c r="O336" s="2">
        <v>0</v>
      </c>
      <c r="P336" s="2">
        <v>0</v>
      </c>
    </row>
    <row r="337" spans="1:16" ht="15">
      <c r="A337" s="1" t="s">
        <v>446</v>
      </c>
      <c r="B337" s="1" t="s">
        <v>14</v>
      </c>
      <c r="C337" s="1" t="s">
        <v>8</v>
      </c>
      <c r="D337" s="12" t="s">
        <v>14</v>
      </c>
      <c r="E337" s="12" t="s">
        <v>14</v>
      </c>
      <c r="F337" s="10" t="s">
        <v>15</v>
      </c>
      <c r="G337" s="1" t="s">
        <v>856</v>
      </c>
      <c r="H337" s="1" t="s">
        <v>14</v>
      </c>
      <c r="I337" s="1" t="s">
        <v>14</v>
      </c>
      <c r="J337" s="2">
        <v>0</v>
      </c>
      <c r="K337" s="2">
        <v>41612035</v>
      </c>
      <c r="L337" s="2">
        <v>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446</v>
      </c>
      <c r="B338" s="1" t="s">
        <v>50</v>
      </c>
      <c r="C338" s="1" t="s">
        <v>8</v>
      </c>
      <c r="D338" s="12" t="s">
        <v>447</v>
      </c>
      <c r="E338" s="12" t="s">
        <v>1253</v>
      </c>
      <c r="F338" s="10" t="s">
        <v>788</v>
      </c>
      <c r="G338" s="1" t="s">
        <v>789</v>
      </c>
      <c r="H338" s="1" t="s">
        <v>183</v>
      </c>
      <c r="I338" s="1" t="s">
        <v>184</v>
      </c>
      <c r="J338" s="2">
        <v>0</v>
      </c>
      <c r="K338" s="2">
        <v>167901</v>
      </c>
      <c r="L338" s="2">
        <v>167901</v>
      </c>
      <c r="M338" s="2">
        <v>118205.425</v>
      </c>
      <c r="N338" s="5">
        <f t="shared" si="5"/>
        <v>0.7040185883347926</v>
      </c>
      <c r="O338" s="2">
        <v>0</v>
      </c>
      <c r="P338" s="2">
        <v>0</v>
      </c>
    </row>
    <row r="339" spans="1:16" ht="30">
      <c r="A339" s="1" t="s">
        <v>446</v>
      </c>
      <c r="B339" s="1" t="s">
        <v>68</v>
      </c>
      <c r="C339" s="1" t="s">
        <v>8</v>
      </c>
      <c r="D339" s="12" t="s">
        <v>450</v>
      </c>
      <c r="E339" s="12" t="s">
        <v>450</v>
      </c>
      <c r="F339" s="10" t="s">
        <v>451</v>
      </c>
      <c r="G339" s="1" t="s">
        <v>996</v>
      </c>
      <c r="H339" s="1" t="s">
        <v>205</v>
      </c>
      <c r="I339" s="1" t="s">
        <v>449</v>
      </c>
      <c r="J339" s="2">
        <v>1010276</v>
      </c>
      <c r="K339" s="2">
        <v>1167069</v>
      </c>
      <c r="L339" s="2">
        <v>1167069</v>
      </c>
      <c r="M339" s="2">
        <v>1129541.421</v>
      </c>
      <c r="N339" s="5">
        <f t="shared" si="5"/>
        <v>0.9678445927361622</v>
      </c>
      <c r="O339" s="2">
        <v>0</v>
      </c>
      <c r="P339" s="2">
        <v>0</v>
      </c>
    </row>
    <row r="340" spans="1:16" ht="30">
      <c r="A340" s="1" t="s">
        <v>446</v>
      </c>
      <c r="B340" s="1" t="s">
        <v>68</v>
      </c>
      <c r="C340" s="1" t="s">
        <v>8</v>
      </c>
      <c r="D340" s="12" t="s">
        <v>450</v>
      </c>
      <c r="E340" s="12" t="s">
        <v>450</v>
      </c>
      <c r="F340" s="10" t="s">
        <v>687</v>
      </c>
      <c r="G340" s="1" t="s">
        <v>688</v>
      </c>
      <c r="H340" s="1" t="s">
        <v>205</v>
      </c>
      <c r="I340" s="1" t="s">
        <v>206</v>
      </c>
      <c r="J340" s="2">
        <v>683918</v>
      </c>
      <c r="K340" s="2">
        <v>633587</v>
      </c>
      <c r="L340" s="2">
        <v>633587</v>
      </c>
      <c r="M340" s="2">
        <v>250999.228</v>
      </c>
      <c r="N340" s="5">
        <f t="shared" si="5"/>
        <v>0.39615589966334536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544</v>
      </c>
      <c r="G341" s="1" t="s">
        <v>545</v>
      </c>
      <c r="H341" s="1" t="s">
        <v>452</v>
      </c>
      <c r="I341" s="1" t="s">
        <v>546</v>
      </c>
      <c r="J341" s="2">
        <v>0</v>
      </c>
      <c r="K341" s="2">
        <v>86007</v>
      </c>
      <c r="L341" s="2">
        <v>86007</v>
      </c>
      <c r="M341" s="2">
        <v>80440</v>
      </c>
      <c r="N341" s="5">
        <f t="shared" si="5"/>
        <v>0.9352727103607846</v>
      </c>
      <c r="O341" s="2">
        <v>0</v>
      </c>
      <c r="P341" s="2">
        <v>0</v>
      </c>
    </row>
    <row r="342" spans="1:16" ht="45">
      <c r="A342" s="1" t="s">
        <v>446</v>
      </c>
      <c r="B342" s="1" t="s">
        <v>21</v>
      </c>
      <c r="C342" s="1" t="s">
        <v>8</v>
      </c>
      <c r="D342" s="12" t="s">
        <v>447</v>
      </c>
      <c r="E342" s="12" t="s">
        <v>1253</v>
      </c>
      <c r="F342" s="10" t="s">
        <v>1334</v>
      </c>
      <c r="G342" s="1" t="s">
        <v>1335</v>
      </c>
      <c r="H342" s="1" t="s">
        <v>10</v>
      </c>
      <c r="I342" s="1" t="s">
        <v>11</v>
      </c>
      <c r="J342" s="2">
        <v>0</v>
      </c>
      <c r="K342" s="2">
        <v>421572</v>
      </c>
      <c r="L342" s="2">
        <v>421572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446</v>
      </c>
      <c r="B343" s="1" t="s">
        <v>21</v>
      </c>
      <c r="C343" s="1" t="s">
        <v>8</v>
      </c>
      <c r="D343" s="12" t="s">
        <v>447</v>
      </c>
      <c r="E343" s="12" t="s">
        <v>1253</v>
      </c>
      <c r="F343" s="10" t="s">
        <v>1336</v>
      </c>
      <c r="G343" s="1" t="s">
        <v>1337</v>
      </c>
      <c r="H343" s="1" t="s">
        <v>452</v>
      </c>
      <c r="I343" s="1" t="s">
        <v>1338</v>
      </c>
      <c r="J343" s="2">
        <v>0</v>
      </c>
      <c r="K343" s="2">
        <v>567463</v>
      </c>
      <c r="L343" s="2">
        <v>567463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30">
      <c r="A344" s="1" t="s">
        <v>446</v>
      </c>
      <c r="B344" s="1" t="s">
        <v>81</v>
      </c>
      <c r="C344" s="1" t="s">
        <v>8</v>
      </c>
      <c r="D344" s="12" t="s">
        <v>450</v>
      </c>
      <c r="E344" s="12" t="s">
        <v>450</v>
      </c>
      <c r="F344" s="10" t="s">
        <v>453</v>
      </c>
      <c r="G344" s="1" t="s">
        <v>997</v>
      </c>
      <c r="H344" s="1" t="s">
        <v>219</v>
      </c>
      <c r="I344" s="1" t="s">
        <v>220</v>
      </c>
      <c r="J344" s="2">
        <v>1468911</v>
      </c>
      <c r="K344" s="2">
        <v>1640062</v>
      </c>
      <c r="L344" s="2">
        <v>1640062</v>
      </c>
      <c r="M344" s="2">
        <v>172785.853</v>
      </c>
      <c r="N344" s="5">
        <f t="shared" si="5"/>
        <v>0.10535324457246129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547</v>
      </c>
      <c r="G345" s="1" t="s">
        <v>548</v>
      </c>
      <c r="H345" s="1" t="s">
        <v>216</v>
      </c>
      <c r="I345" s="1" t="s">
        <v>217</v>
      </c>
      <c r="J345" s="2">
        <v>0</v>
      </c>
      <c r="K345" s="2">
        <v>131100</v>
      </c>
      <c r="L345" s="2">
        <v>131100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549</v>
      </c>
      <c r="G346" s="1" t="s">
        <v>550</v>
      </c>
      <c r="H346" s="1" t="s">
        <v>216</v>
      </c>
      <c r="I346" s="1" t="s">
        <v>224</v>
      </c>
      <c r="J346" s="2">
        <v>0</v>
      </c>
      <c r="K346" s="2">
        <v>95605</v>
      </c>
      <c r="L346" s="2">
        <v>95605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641</v>
      </c>
      <c r="G347" s="1" t="s">
        <v>642</v>
      </c>
      <c r="H347" s="1" t="s">
        <v>10</v>
      </c>
      <c r="I347" s="1" t="s">
        <v>11</v>
      </c>
      <c r="J347" s="2">
        <v>1359147</v>
      </c>
      <c r="K347" s="2">
        <v>3207804</v>
      </c>
      <c r="L347" s="2">
        <v>3207804</v>
      </c>
      <c r="M347" s="2">
        <v>1090954.166</v>
      </c>
      <c r="N347" s="5">
        <f t="shared" si="5"/>
        <v>0.3400937731856435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998</v>
      </c>
      <c r="G348" s="1" t="s">
        <v>999</v>
      </c>
      <c r="H348" s="1" t="s">
        <v>216</v>
      </c>
      <c r="I348" s="1" t="s">
        <v>11</v>
      </c>
      <c r="J348" s="2">
        <v>275616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1000</v>
      </c>
      <c r="G349" s="1" t="s">
        <v>1001</v>
      </c>
      <c r="H349" s="1" t="s">
        <v>219</v>
      </c>
      <c r="I349" s="1" t="s">
        <v>225</v>
      </c>
      <c r="J349" s="2">
        <v>0</v>
      </c>
      <c r="K349" s="2">
        <v>393308</v>
      </c>
      <c r="L349" s="2">
        <v>393308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1002</v>
      </c>
      <c r="G350" s="1" t="s">
        <v>1003</v>
      </c>
      <c r="H350" s="1" t="s">
        <v>219</v>
      </c>
      <c r="I350" s="1" t="s">
        <v>225</v>
      </c>
      <c r="J350" s="2">
        <v>0</v>
      </c>
      <c r="K350" s="2">
        <v>348725</v>
      </c>
      <c r="L350" s="2">
        <v>348725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1004</v>
      </c>
      <c r="G351" s="1" t="s">
        <v>1005</v>
      </c>
      <c r="H351" s="1" t="s">
        <v>219</v>
      </c>
      <c r="I351" s="1" t="s">
        <v>220</v>
      </c>
      <c r="J351" s="2">
        <v>0</v>
      </c>
      <c r="K351" s="2">
        <v>301780</v>
      </c>
      <c r="L351" s="2">
        <v>301780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1006</v>
      </c>
      <c r="G352" s="1" t="s">
        <v>1007</v>
      </c>
      <c r="H352" s="1" t="s">
        <v>83</v>
      </c>
      <c r="I352" s="1" t="s">
        <v>1008</v>
      </c>
      <c r="J352" s="2">
        <v>0</v>
      </c>
      <c r="K352" s="2">
        <v>781062</v>
      </c>
      <c r="L352" s="2">
        <v>781062</v>
      </c>
      <c r="M352" s="2">
        <v>331323.10799999995</v>
      </c>
      <c r="N352" s="5">
        <f t="shared" si="5"/>
        <v>0.4241956566828241</v>
      </c>
      <c r="O352" s="2">
        <v>0</v>
      </c>
      <c r="P352" s="2">
        <v>0</v>
      </c>
    </row>
    <row r="353" spans="1:16" ht="45">
      <c r="A353" s="1" t="s">
        <v>446</v>
      </c>
      <c r="B353" s="1" t="s">
        <v>81</v>
      </c>
      <c r="C353" s="1" t="s">
        <v>8</v>
      </c>
      <c r="D353" s="12" t="s">
        <v>447</v>
      </c>
      <c r="E353" s="12" t="s">
        <v>1253</v>
      </c>
      <c r="F353" s="10" t="s">
        <v>1009</v>
      </c>
      <c r="G353" s="1" t="s">
        <v>1010</v>
      </c>
      <c r="H353" s="1" t="s">
        <v>83</v>
      </c>
      <c r="I353" s="1" t="s">
        <v>1008</v>
      </c>
      <c r="J353" s="2">
        <v>0</v>
      </c>
      <c r="K353" s="2">
        <v>228425</v>
      </c>
      <c r="L353" s="2">
        <v>228425</v>
      </c>
      <c r="M353" s="2">
        <v>150510.624</v>
      </c>
      <c r="N353" s="5">
        <f t="shared" si="5"/>
        <v>0.658906091715005</v>
      </c>
      <c r="O353" s="2">
        <v>0</v>
      </c>
      <c r="P353" s="2">
        <v>0</v>
      </c>
    </row>
    <row r="354" spans="1:16" ht="45">
      <c r="A354" s="1" t="s">
        <v>446</v>
      </c>
      <c r="B354" s="1" t="s">
        <v>81</v>
      </c>
      <c r="C354" s="1" t="s">
        <v>8</v>
      </c>
      <c r="D354" s="12" t="s">
        <v>447</v>
      </c>
      <c r="E354" s="12" t="s">
        <v>1253</v>
      </c>
      <c r="F354" s="10" t="s">
        <v>1011</v>
      </c>
      <c r="G354" s="1" t="s">
        <v>1012</v>
      </c>
      <c r="H354" s="1" t="s">
        <v>83</v>
      </c>
      <c r="I354" s="1" t="s">
        <v>1008</v>
      </c>
      <c r="J354" s="2">
        <v>0</v>
      </c>
      <c r="K354" s="2">
        <v>228425</v>
      </c>
      <c r="L354" s="2">
        <v>228425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165">
      <c r="A355" s="1" t="s">
        <v>446</v>
      </c>
      <c r="B355" s="1" t="s">
        <v>81</v>
      </c>
      <c r="C355" s="1" t="s">
        <v>8</v>
      </c>
      <c r="D355" s="12" t="s">
        <v>450</v>
      </c>
      <c r="E355" s="12" t="s">
        <v>450</v>
      </c>
      <c r="F355" s="10" t="s">
        <v>1393</v>
      </c>
      <c r="G355" s="1" t="s">
        <v>1394</v>
      </c>
      <c r="H355" s="1" t="s">
        <v>85</v>
      </c>
      <c r="I355" s="1" t="s">
        <v>1395</v>
      </c>
      <c r="J355" s="2">
        <v>0</v>
      </c>
      <c r="K355" s="2">
        <v>1800000</v>
      </c>
      <c r="L355" s="2">
        <v>1800000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446</v>
      </c>
      <c r="B356" s="1" t="s">
        <v>24</v>
      </c>
      <c r="C356" s="1" t="s">
        <v>8</v>
      </c>
      <c r="D356" s="12" t="s">
        <v>450</v>
      </c>
      <c r="E356" s="12" t="s">
        <v>450</v>
      </c>
      <c r="F356" s="10" t="s">
        <v>1013</v>
      </c>
      <c r="G356" s="1" t="s">
        <v>1014</v>
      </c>
      <c r="H356" s="1" t="s">
        <v>230</v>
      </c>
      <c r="I356" s="1" t="s">
        <v>231</v>
      </c>
      <c r="J356" s="2">
        <v>63965</v>
      </c>
      <c r="K356" s="2">
        <v>270728</v>
      </c>
      <c r="L356" s="2">
        <v>270728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30">
      <c r="A357" s="1" t="s">
        <v>446</v>
      </c>
      <c r="B357" s="1" t="s">
        <v>24</v>
      </c>
      <c r="C357" s="1" t="s">
        <v>8</v>
      </c>
      <c r="D357" s="12" t="s">
        <v>450</v>
      </c>
      <c r="E357" s="12" t="s">
        <v>450</v>
      </c>
      <c r="F357" s="10" t="s">
        <v>1015</v>
      </c>
      <c r="G357" s="1" t="s">
        <v>1016</v>
      </c>
      <c r="H357" s="1" t="s">
        <v>230</v>
      </c>
      <c r="I357" s="1" t="s">
        <v>231</v>
      </c>
      <c r="J357" s="2">
        <v>320632</v>
      </c>
      <c r="K357" s="2">
        <v>513609</v>
      </c>
      <c r="L357" s="2">
        <v>513609</v>
      </c>
      <c r="M357" s="2">
        <v>0</v>
      </c>
      <c r="N357" s="5">
        <f t="shared" si="5"/>
        <v>0</v>
      </c>
      <c r="O357" s="2">
        <v>0</v>
      </c>
      <c r="P357" s="2">
        <v>0</v>
      </c>
    </row>
    <row r="358" spans="1:16" ht="45">
      <c r="A358" s="1" t="s">
        <v>446</v>
      </c>
      <c r="B358" s="1" t="s">
        <v>24</v>
      </c>
      <c r="C358" s="1" t="s">
        <v>8</v>
      </c>
      <c r="D358" s="12" t="s">
        <v>447</v>
      </c>
      <c r="E358" s="12" t="s">
        <v>1253</v>
      </c>
      <c r="F358" s="10" t="s">
        <v>1339</v>
      </c>
      <c r="G358" s="1" t="s">
        <v>1340</v>
      </c>
      <c r="H358" s="1" t="s">
        <v>1341</v>
      </c>
      <c r="I358" s="1" t="s">
        <v>1342</v>
      </c>
      <c r="J358" s="2">
        <v>0</v>
      </c>
      <c r="K358" s="2">
        <v>3721</v>
      </c>
      <c r="L358" s="2">
        <v>3721</v>
      </c>
      <c r="M358" s="2">
        <v>3720.178</v>
      </c>
      <c r="N358" s="5">
        <f t="shared" si="5"/>
        <v>0.9997790916420317</v>
      </c>
      <c r="O358" s="2">
        <v>0</v>
      </c>
      <c r="P358" s="2">
        <v>0</v>
      </c>
    </row>
    <row r="359" spans="1:16" ht="45">
      <c r="A359" s="1" t="s">
        <v>446</v>
      </c>
      <c r="B359" s="1" t="s">
        <v>24</v>
      </c>
      <c r="C359" s="1" t="s">
        <v>8</v>
      </c>
      <c r="D359" s="12" t="s">
        <v>447</v>
      </c>
      <c r="E359" s="12" t="s">
        <v>1253</v>
      </c>
      <c r="F359" s="10" t="s">
        <v>551</v>
      </c>
      <c r="G359" s="1" t="s">
        <v>552</v>
      </c>
      <c r="H359" s="1" t="s">
        <v>233</v>
      </c>
      <c r="I359" s="1" t="s">
        <v>553</v>
      </c>
      <c r="J359" s="2">
        <v>0</v>
      </c>
      <c r="K359" s="2">
        <v>69781</v>
      </c>
      <c r="L359" s="2">
        <v>69781</v>
      </c>
      <c r="M359" s="2">
        <v>20639.806</v>
      </c>
      <c r="N359" s="5">
        <f t="shared" si="5"/>
        <v>0.2957797394706295</v>
      </c>
      <c r="O359" s="2">
        <v>0</v>
      </c>
      <c r="P359" s="2">
        <v>0</v>
      </c>
    </row>
    <row r="360" spans="1:16" ht="45">
      <c r="A360" s="1" t="s">
        <v>446</v>
      </c>
      <c r="B360" s="1" t="s">
        <v>24</v>
      </c>
      <c r="C360" s="1" t="s">
        <v>8</v>
      </c>
      <c r="D360" s="12" t="s">
        <v>447</v>
      </c>
      <c r="E360" s="12" t="s">
        <v>1253</v>
      </c>
      <c r="F360" s="10" t="s">
        <v>643</v>
      </c>
      <c r="G360" s="1" t="s">
        <v>644</v>
      </c>
      <c r="H360" s="1" t="s">
        <v>10</v>
      </c>
      <c r="I360" s="1" t="s">
        <v>11</v>
      </c>
      <c r="J360" s="2">
        <v>2319516</v>
      </c>
      <c r="K360" s="2">
        <v>15783136</v>
      </c>
      <c r="L360" s="2">
        <v>15783136</v>
      </c>
      <c r="M360" s="2">
        <v>7399667.516</v>
      </c>
      <c r="N360" s="5">
        <f t="shared" si="5"/>
        <v>0.4688337929800516</v>
      </c>
      <c r="O360" s="2">
        <v>0</v>
      </c>
      <c r="P360" s="2">
        <v>0</v>
      </c>
    </row>
    <row r="361" spans="1:16" ht="30">
      <c r="A361" s="1" t="s">
        <v>446</v>
      </c>
      <c r="B361" s="1" t="s">
        <v>24</v>
      </c>
      <c r="C361" s="1" t="s">
        <v>8</v>
      </c>
      <c r="D361" s="12" t="s">
        <v>450</v>
      </c>
      <c r="E361" s="12" t="s">
        <v>450</v>
      </c>
      <c r="F361" s="10" t="s">
        <v>1396</v>
      </c>
      <c r="G361" s="1" t="s">
        <v>1397</v>
      </c>
      <c r="H361" s="1" t="s">
        <v>10</v>
      </c>
      <c r="I361" s="1" t="s">
        <v>11</v>
      </c>
      <c r="J361" s="2">
        <v>0</v>
      </c>
      <c r="K361" s="2">
        <v>9959400</v>
      </c>
      <c r="L361" s="2">
        <v>9959400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30">
      <c r="A362" s="1" t="s">
        <v>446</v>
      </c>
      <c r="B362" s="1" t="s">
        <v>26</v>
      </c>
      <c r="C362" s="1" t="s">
        <v>8</v>
      </c>
      <c r="D362" s="12" t="s">
        <v>448</v>
      </c>
      <c r="E362" s="12" t="s">
        <v>1253</v>
      </c>
      <c r="F362" s="10" t="s">
        <v>456</v>
      </c>
      <c r="G362" s="1" t="s">
        <v>1017</v>
      </c>
      <c r="H362" s="1" t="s">
        <v>27</v>
      </c>
      <c r="I362" s="1" t="s">
        <v>27</v>
      </c>
      <c r="J362" s="2">
        <v>427463</v>
      </c>
      <c r="K362" s="2">
        <v>1057342</v>
      </c>
      <c r="L362" s="2">
        <v>1057342</v>
      </c>
      <c r="M362" s="2">
        <v>295751.761</v>
      </c>
      <c r="N362" s="5">
        <f t="shared" si="5"/>
        <v>0.27971248753950945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448</v>
      </c>
      <c r="E363" s="12" t="s">
        <v>1253</v>
      </c>
      <c r="F363" s="10" t="s">
        <v>459</v>
      </c>
      <c r="G363" s="1" t="s">
        <v>1018</v>
      </c>
      <c r="H363" s="1" t="s">
        <v>98</v>
      </c>
      <c r="I363" s="1" t="s">
        <v>454</v>
      </c>
      <c r="J363" s="2">
        <v>660289</v>
      </c>
      <c r="K363" s="2">
        <v>2105730</v>
      </c>
      <c r="L363" s="2">
        <v>2105730</v>
      </c>
      <c r="M363" s="2">
        <v>511463.846</v>
      </c>
      <c r="N363" s="5">
        <f t="shared" si="5"/>
        <v>0.24289146566748823</v>
      </c>
      <c r="O363" s="2">
        <v>0</v>
      </c>
      <c r="P363" s="2">
        <v>0</v>
      </c>
    </row>
    <row r="364" spans="1:16" ht="45">
      <c r="A364" s="1" t="s">
        <v>446</v>
      </c>
      <c r="B364" s="1" t="s">
        <v>26</v>
      </c>
      <c r="C364" s="1" t="s">
        <v>8</v>
      </c>
      <c r="D364" s="12" t="s">
        <v>447</v>
      </c>
      <c r="E364" s="12" t="s">
        <v>1253</v>
      </c>
      <c r="F364" s="10" t="s">
        <v>460</v>
      </c>
      <c r="G364" s="1" t="s">
        <v>1019</v>
      </c>
      <c r="H364" s="1" t="s">
        <v>457</v>
      </c>
      <c r="I364" s="1" t="s">
        <v>461</v>
      </c>
      <c r="J364" s="2">
        <v>2430261</v>
      </c>
      <c r="K364" s="2">
        <v>1611977</v>
      </c>
      <c r="L364" s="2">
        <v>1611977</v>
      </c>
      <c r="M364" s="2">
        <v>474054.5</v>
      </c>
      <c r="N364" s="5">
        <f t="shared" si="5"/>
        <v>0.2940826699140248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450</v>
      </c>
      <c r="E365" s="12" t="s">
        <v>450</v>
      </c>
      <c r="F365" s="10" t="s">
        <v>689</v>
      </c>
      <c r="G365" s="1" t="s">
        <v>690</v>
      </c>
      <c r="H365" s="1" t="s">
        <v>250</v>
      </c>
      <c r="I365" s="1" t="s">
        <v>455</v>
      </c>
      <c r="J365" s="2">
        <v>1324413</v>
      </c>
      <c r="K365" s="2">
        <v>702997</v>
      </c>
      <c r="L365" s="2">
        <v>702997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45">
      <c r="A366" s="1" t="s">
        <v>446</v>
      </c>
      <c r="B366" s="1" t="s">
        <v>26</v>
      </c>
      <c r="C366" s="1" t="s">
        <v>8</v>
      </c>
      <c r="D366" s="12" t="s">
        <v>447</v>
      </c>
      <c r="E366" s="12" t="s">
        <v>1253</v>
      </c>
      <c r="F366" s="10" t="s">
        <v>645</v>
      </c>
      <c r="G366" s="1" t="s">
        <v>646</v>
      </c>
      <c r="H366" s="1" t="s">
        <v>10</v>
      </c>
      <c r="I366" s="1" t="s">
        <v>11</v>
      </c>
      <c r="J366" s="2">
        <v>420793</v>
      </c>
      <c r="K366" s="2">
        <v>2545119</v>
      </c>
      <c r="L366" s="2">
        <v>2545119</v>
      </c>
      <c r="M366" s="2">
        <v>1372991.631</v>
      </c>
      <c r="N366" s="5">
        <f t="shared" si="5"/>
        <v>0.5394606817991615</v>
      </c>
      <c r="O366" s="2">
        <v>0</v>
      </c>
      <c r="P366" s="2">
        <v>0</v>
      </c>
    </row>
    <row r="367" spans="1:16" ht="30">
      <c r="A367" s="1" t="s">
        <v>446</v>
      </c>
      <c r="B367" s="1" t="s">
        <v>26</v>
      </c>
      <c r="C367" s="1" t="s">
        <v>8</v>
      </c>
      <c r="D367" s="12" t="s">
        <v>448</v>
      </c>
      <c r="E367" s="12" t="s">
        <v>448</v>
      </c>
      <c r="F367" s="10" t="s">
        <v>795</v>
      </c>
      <c r="G367" s="1" t="s">
        <v>796</v>
      </c>
      <c r="H367" s="1" t="s">
        <v>457</v>
      </c>
      <c r="I367" s="1" t="s">
        <v>797</v>
      </c>
      <c r="J367" s="2">
        <v>0</v>
      </c>
      <c r="K367" s="2">
        <v>93850</v>
      </c>
      <c r="L367" s="2">
        <v>93850</v>
      </c>
      <c r="M367" s="2">
        <v>0</v>
      </c>
      <c r="N367" s="5">
        <f t="shared" si="5"/>
        <v>0</v>
      </c>
      <c r="O367" s="2">
        <v>0</v>
      </c>
      <c r="P367" s="2">
        <v>0</v>
      </c>
    </row>
    <row r="368" spans="1:16" ht="30">
      <c r="A368" s="1" t="s">
        <v>446</v>
      </c>
      <c r="B368" s="1" t="s">
        <v>26</v>
      </c>
      <c r="C368" s="1" t="s">
        <v>8</v>
      </c>
      <c r="D368" s="12" t="s">
        <v>448</v>
      </c>
      <c r="E368" s="12" t="s">
        <v>448</v>
      </c>
      <c r="F368" s="10" t="s">
        <v>798</v>
      </c>
      <c r="G368" s="1" t="s">
        <v>799</v>
      </c>
      <c r="H368" s="1" t="s">
        <v>27</v>
      </c>
      <c r="I368" s="1" t="s">
        <v>800</v>
      </c>
      <c r="J368" s="2">
        <v>0</v>
      </c>
      <c r="K368" s="2">
        <v>403000</v>
      </c>
      <c r="L368" s="2">
        <v>403000</v>
      </c>
      <c r="M368" s="2">
        <v>0</v>
      </c>
      <c r="N368" s="5">
        <f t="shared" si="5"/>
        <v>0</v>
      </c>
      <c r="O368" s="2">
        <v>0</v>
      </c>
      <c r="P368" s="2">
        <v>0</v>
      </c>
    </row>
    <row r="369" spans="1:16" ht="30">
      <c r="A369" s="1" t="s">
        <v>446</v>
      </c>
      <c r="B369" s="1" t="s">
        <v>26</v>
      </c>
      <c r="C369" s="1" t="s">
        <v>8</v>
      </c>
      <c r="D369" s="12" t="s">
        <v>448</v>
      </c>
      <c r="E369" s="12" t="s">
        <v>448</v>
      </c>
      <c r="F369" s="10" t="s">
        <v>1315</v>
      </c>
      <c r="G369" s="1" t="s">
        <v>1316</v>
      </c>
      <c r="H369" s="1" t="s">
        <v>457</v>
      </c>
      <c r="I369" s="1" t="s">
        <v>461</v>
      </c>
      <c r="J369" s="2">
        <v>0</v>
      </c>
      <c r="K369" s="2">
        <v>285150</v>
      </c>
      <c r="L369" s="2">
        <v>285150</v>
      </c>
      <c r="M369" s="2">
        <v>0</v>
      </c>
      <c r="N369" s="5">
        <f t="shared" si="5"/>
        <v>0</v>
      </c>
      <c r="O369" s="2">
        <v>0</v>
      </c>
      <c r="P369" s="2">
        <v>0</v>
      </c>
    </row>
    <row r="370" spans="1:16" ht="30">
      <c r="A370" s="1" t="s">
        <v>446</v>
      </c>
      <c r="B370" s="1" t="s">
        <v>26</v>
      </c>
      <c r="C370" s="1" t="s">
        <v>8</v>
      </c>
      <c r="D370" s="12" t="s">
        <v>448</v>
      </c>
      <c r="E370" s="12" t="s">
        <v>448</v>
      </c>
      <c r="F370" s="10" t="s">
        <v>801</v>
      </c>
      <c r="G370" s="1" t="s">
        <v>802</v>
      </c>
      <c r="H370" s="1" t="s">
        <v>250</v>
      </c>
      <c r="I370" s="1" t="s">
        <v>255</v>
      </c>
      <c r="J370" s="2">
        <v>0</v>
      </c>
      <c r="K370" s="2">
        <v>218000</v>
      </c>
      <c r="L370" s="2">
        <v>218000</v>
      </c>
      <c r="M370" s="2">
        <v>0</v>
      </c>
      <c r="N370" s="5">
        <f t="shared" si="5"/>
        <v>0</v>
      </c>
      <c r="O370" s="2">
        <v>0</v>
      </c>
      <c r="P370" s="2">
        <v>0</v>
      </c>
    </row>
    <row r="371" spans="1:16" ht="30">
      <c r="A371" s="1" t="s">
        <v>446</v>
      </c>
      <c r="B371" s="1" t="s">
        <v>26</v>
      </c>
      <c r="C371" s="1" t="s">
        <v>8</v>
      </c>
      <c r="D371" s="12" t="s">
        <v>450</v>
      </c>
      <c r="E371" s="12" t="s">
        <v>450</v>
      </c>
      <c r="F371" s="10" t="s">
        <v>1398</v>
      </c>
      <c r="G371" s="1" t="s">
        <v>1399</v>
      </c>
      <c r="H371" s="1" t="s">
        <v>10</v>
      </c>
      <c r="I371" s="1" t="s">
        <v>11</v>
      </c>
      <c r="J371" s="2">
        <v>0</v>
      </c>
      <c r="K371" s="2">
        <v>214500</v>
      </c>
      <c r="L371" s="2">
        <v>214500</v>
      </c>
      <c r="M371" s="2">
        <v>0</v>
      </c>
      <c r="N371" s="5">
        <f t="shared" si="5"/>
        <v>0</v>
      </c>
      <c r="O371" s="2">
        <v>0</v>
      </c>
      <c r="P371" s="2">
        <v>0</v>
      </c>
    </row>
    <row r="372" spans="1:16" ht="45">
      <c r="A372" s="1" t="s">
        <v>446</v>
      </c>
      <c r="B372" s="1" t="s">
        <v>102</v>
      </c>
      <c r="C372" s="1" t="s">
        <v>8</v>
      </c>
      <c r="D372" s="12" t="s">
        <v>447</v>
      </c>
      <c r="E372" s="12" t="s">
        <v>1253</v>
      </c>
      <c r="F372" s="10" t="s">
        <v>462</v>
      </c>
      <c r="G372" s="1" t="s">
        <v>463</v>
      </c>
      <c r="H372" s="1" t="s">
        <v>103</v>
      </c>
      <c r="I372" s="1" t="s">
        <v>104</v>
      </c>
      <c r="J372" s="2">
        <v>768280</v>
      </c>
      <c r="K372" s="2">
        <v>754086</v>
      </c>
      <c r="L372" s="2">
        <v>754086</v>
      </c>
      <c r="M372" s="2">
        <v>265719.01300000004</v>
      </c>
      <c r="N372" s="5">
        <f t="shared" si="5"/>
        <v>0.3523722930806301</v>
      </c>
      <c r="O372" s="2">
        <v>0</v>
      </c>
      <c r="P372" s="2">
        <v>0</v>
      </c>
    </row>
    <row r="373" spans="1:16" ht="45">
      <c r="A373" s="1" t="s">
        <v>446</v>
      </c>
      <c r="B373" s="1" t="s">
        <v>102</v>
      </c>
      <c r="C373" s="1" t="s">
        <v>8</v>
      </c>
      <c r="D373" s="12" t="s">
        <v>447</v>
      </c>
      <c r="E373" s="12" t="s">
        <v>1253</v>
      </c>
      <c r="F373" s="10" t="s">
        <v>464</v>
      </c>
      <c r="G373" s="1" t="s">
        <v>465</v>
      </c>
      <c r="H373" s="1" t="s">
        <v>103</v>
      </c>
      <c r="I373" s="1" t="s">
        <v>104</v>
      </c>
      <c r="J373" s="2">
        <v>0</v>
      </c>
      <c r="K373" s="2">
        <v>875963</v>
      </c>
      <c r="L373" s="2">
        <v>875963</v>
      </c>
      <c r="M373" s="2">
        <v>319070.929</v>
      </c>
      <c r="N373" s="5">
        <f t="shared" si="5"/>
        <v>0.36425160537602613</v>
      </c>
      <c r="O373" s="2">
        <v>0</v>
      </c>
      <c r="P373" s="2">
        <v>0</v>
      </c>
    </row>
    <row r="374" spans="1:16" ht="45">
      <c r="A374" s="1" t="s">
        <v>446</v>
      </c>
      <c r="B374" s="1" t="s">
        <v>102</v>
      </c>
      <c r="C374" s="1" t="s">
        <v>8</v>
      </c>
      <c r="D374" s="12" t="s">
        <v>447</v>
      </c>
      <c r="E374" s="12" t="s">
        <v>1253</v>
      </c>
      <c r="F374" s="10" t="s">
        <v>466</v>
      </c>
      <c r="G374" s="1" t="s">
        <v>1020</v>
      </c>
      <c r="H374" s="1" t="s">
        <v>103</v>
      </c>
      <c r="I374" s="1" t="s">
        <v>106</v>
      </c>
      <c r="J374" s="2">
        <v>1399795</v>
      </c>
      <c r="K374" s="2">
        <v>1240800</v>
      </c>
      <c r="L374" s="2">
        <v>1240800</v>
      </c>
      <c r="M374" s="2">
        <v>940165.2869999999</v>
      </c>
      <c r="N374" s="5">
        <f t="shared" si="5"/>
        <v>0.7577089676015473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554</v>
      </c>
      <c r="G375" s="1" t="s">
        <v>555</v>
      </c>
      <c r="H375" s="1" t="s">
        <v>103</v>
      </c>
      <c r="I375" s="1" t="s">
        <v>556</v>
      </c>
      <c r="J375" s="2">
        <v>0</v>
      </c>
      <c r="K375" s="2">
        <v>16695</v>
      </c>
      <c r="L375" s="2">
        <v>16695</v>
      </c>
      <c r="M375" s="2">
        <v>16694.93</v>
      </c>
      <c r="N375" s="5">
        <f t="shared" si="5"/>
        <v>0.9999958071278826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557</v>
      </c>
      <c r="G376" s="1" t="s">
        <v>558</v>
      </c>
      <c r="H376" s="1" t="s">
        <v>103</v>
      </c>
      <c r="I376" s="1" t="s">
        <v>556</v>
      </c>
      <c r="J376" s="2">
        <v>0</v>
      </c>
      <c r="K376" s="2">
        <v>22049</v>
      </c>
      <c r="L376" s="2">
        <v>22049</v>
      </c>
      <c r="M376" s="2">
        <v>22048.974</v>
      </c>
      <c r="N376" s="5">
        <f t="shared" si="5"/>
        <v>0.9999988208081998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450</v>
      </c>
      <c r="E377" s="12" t="s">
        <v>450</v>
      </c>
      <c r="F377" s="10" t="s">
        <v>1317</v>
      </c>
      <c r="G377" s="1" t="s">
        <v>1318</v>
      </c>
      <c r="H377" s="1" t="s">
        <v>103</v>
      </c>
      <c r="I377" s="1" t="s">
        <v>1319</v>
      </c>
      <c r="J377" s="2">
        <v>0</v>
      </c>
      <c r="K377" s="2">
        <v>137400</v>
      </c>
      <c r="L377" s="2">
        <v>137400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30">
      <c r="A378" s="1" t="s">
        <v>446</v>
      </c>
      <c r="B378" s="1" t="s">
        <v>102</v>
      </c>
      <c r="C378" s="1" t="s">
        <v>8</v>
      </c>
      <c r="D378" s="12" t="s">
        <v>450</v>
      </c>
      <c r="E378" s="12" t="s">
        <v>450</v>
      </c>
      <c r="F378" s="10" t="s">
        <v>559</v>
      </c>
      <c r="G378" s="1" t="s">
        <v>560</v>
      </c>
      <c r="H378" s="1" t="s">
        <v>103</v>
      </c>
      <c r="I378" s="1" t="s">
        <v>561</v>
      </c>
      <c r="J378" s="2">
        <v>0</v>
      </c>
      <c r="K378" s="2">
        <v>20000</v>
      </c>
      <c r="L378" s="2">
        <v>20000</v>
      </c>
      <c r="M378" s="2">
        <v>19999.63</v>
      </c>
      <c r="N378" s="5">
        <f t="shared" si="5"/>
        <v>0.9999815000000001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450</v>
      </c>
      <c r="E379" s="12" t="s">
        <v>450</v>
      </c>
      <c r="F379" s="10" t="s">
        <v>562</v>
      </c>
      <c r="G379" s="1" t="s">
        <v>563</v>
      </c>
      <c r="H379" s="1" t="s">
        <v>407</v>
      </c>
      <c r="I379" s="1" t="s">
        <v>564</v>
      </c>
      <c r="J379" s="2">
        <v>0</v>
      </c>
      <c r="K379" s="2">
        <v>45217</v>
      </c>
      <c r="L379" s="2">
        <v>45217</v>
      </c>
      <c r="M379" s="2">
        <v>33320</v>
      </c>
      <c r="N379" s="5">
        <f t="shared" si="5"/>
        <v>0.7368909923258952</v>
      </c>
      <c r="O379" s="2">
        <v>0</v>
      </c>
      <c r="P379" s="2">
        <v>0</v>
      </c>
    </row>
    <row r="380" spans="1:16" ht="30">
      <c r="A380" s="1" t="s">
        <v>446</v>
      </c>
      <c r="B380" s="1" t="s">
        <v>102</v>
      </c>
      <c r="C380" s="1" t="s">
        <v>8</v>
      </c>
      <c r="D380" s="12" t="s">
        <v>450</v>
      </c>
      <c r="E380" s="12" t="s">
        <v>450</v>
      </c>
      <c r="F380" s="10" t="s">
        <v>565</v>
      </c>
      <c r="G380" s="1" t="s">
        <v>566</v>
      </c>
      <c r="H380" s="1" t="s">
        <v>407</v>
      </c>
      <c r="I380" s="1" t="s">
        <v>567</v>
      </c>
      <c r="J380" s="2">
        <v>0</v>
      </c>
      <c r="K380" s="2">
        <v>120000</v>
      </c>
      <c r="L380" s="2">
        <v>120000</v>
      </c>
      <c r="M380" s="2">
        <v>0</v>
      </c>
      <c r="N380" s="5">
        <f t="shared" si="5"/>
        <v>0</v>
      </c>
      <c r="O380" s="2">
        <v>0</v>
      </c>
      <c r="P380" s="2">
        <v>0</v>
      </c>
    </row>
    <row r="381" spans="1:16" ht="30">
      <c r="A381" s="1" t="s">
        <v>446</v>
      </c>
      <c r="B381" s="1" t="s">
        <v>102</v>
      </c>
      <c r="C381" s="1" t="s">
        <v>8</v>
      </c>
      <c r="D381" s="12" t="s">
        <v>450</v>
      </c>
      <c r="E381" s="12" t="s">
        <v>450</v>
      </c>
      <c r="F381" s="10" t="s">
        <v>568</v>
      </c>
      <c r="G381" s="1" t="s">
        <v>569</v>
      </c>
      <c r="H381" s="1" t="s">
        <v>259</v>
      </c>
      <c r="I381" s="1" t="s">
        <v>570</v>
      </c>
      <c r="J381" s="2">
        <v>0</v>
      </c>
      <c r="K381" s="2">
        <v>71373</v>
      </c>
      <c r="L381" s="2">
        <v>71373</v>
      </c>
      <c r="M381" s="2">
        <v>70882.566</v>
      </c>
      <c r="N381" s="5">
        <f t="shared" si="5"/>
        <v>0.9931285780337104</v>
      </c>
      <c r="O381" s="2">
        <v>0</v>
      </c>
      <c r="P381" s="2">
        <v>0</v>
      </c>
    </row>
    <row r="382" spans="1:16" ht="30">
      <c r="A382" s="1" t="s">
        <v>446</v>
      </c>
      <c r="B382" s="1" t="s">
        <v>102</v>
      </c>
      <c r="C382" s="1" t="s">
        <v>8</v>
      </c>
      <c r="D382" s="12" t="s">
        <v>448</v>
      </c>
      <c r="E382" s="12" t="s">
        <v>1253</v>
      </c>
      <c r="F382" s="10" t="s">
        <v>1343</v>
      </c>
      <c r="G382" s="1" t="s">
        <v>1344</v>
      </c>
      <c r="H382" s="1" t="s">
        <v>10</v>
      </c>
      <c r="I382" s="1" t="s">
        <v>11</v>
      </c>
      <c r="J382" s="2">
        <v>0</v>
      </c>
      <c r="K382" s="2">
        <v>400750</v>
      </c>
      <c r="L382" s="2">
        <v>400750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45">
      <c r="A383" s="1" t="s">
        <v>446</v>
      </c>
      <c r="B383" s="1" t="s">
        <v>102</v>
      </c>
      <c r="C383" s="1" t="s">
        <v>8</v>
      </c>
      <c r="D383" s="12" t="s">
        <v>447</v>
      </c>
      <c r="E383" s="12" t="s">
        <v>1253</v>
      </c>
      <c r="F383" s="10" t="s">
        <v>647</v>
      </c>
      <c r="G383" s="1" t="s">
        <v>648</v>
      </c>
      <c r="H383" s="1" t="s">
        <v>10</v>
      </c>
      <c r="I383" s="1" t="s">
        <v>11</v>
      </c>
      <c r="J383" s="2">
        <v>1432262</v>
      </c>
      <c r="K383" s="2">
        <v>183071</v>
      </c>
      <c r="L383" s="2">
        <v>183071</v>
      </c>
      <c r="M383" s="2">
        <v>148481.564</v>
      </c>
      <c r="N383" s="5">
        <f t="shared" si="5"/>
        <v>0.8110599931174245</v>
      </c>
      <c r="O383" s="2">
        <v>0</v>
      </c>
      <c r="P383" s="2">
        <v>0</v>
      </c>
    </row>
    <row r="384" spans="1:16" ht="30">
      <c r="A384" s="1" t="s">
        <v>446</v>
      </c>
      <c r="B384" s="1" t="s">
        <v>102</v>
      </c>
      <c r="C384" s="1" t="s">
        <v>8</v>
      </c>
      <c r="D384" s="12" t="s">
        <v>448</v>
      </c>
      <c r="E384" s="12" t="s">
        <v>1253</v>
      </c>
      <c r="F384" s="10" t="s">
        <v>1021</v>
      </c>
      <c r="G384" s="1" t="s">
        <v>1022</v>
      </c>
      <c r="H384" s="1" t="s">
        <v>407</v>
      </c>
      <c r="I384" s="1" t="s">
        <v>1023</v>
      </c>
      <c r="J384" s="2">
        <v>0</v>
      </c>
      <c r="K384" s="2">
        <v>276250</v>
      </c>
      <c r="L384" s="2">
        <v>276250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30">
      <c r="A385" s="1" t="s">
        <v>446</v>
      </c>
      <c r="B385" s="1" t="s">
        <v>102</v>
      </c>
      <c r="C385" s="1" t="s">
        <v>8</v>
      </c>
      <c r="D385" s="12" t="s">
        <v>450</v>
      </c>
      <c r="E385" s="12" t="s">
        <v>450</v>
      </c>
      <c r="F385" s="10" t="s">
        <v>1345</v>
      </c>
      <c r="G385" s="1" t="s">
        <v>1346</v>
      </c>
      <c r="H385" s="1" t="s">
        <v>103</v>
      </c>
      <c r="I385" s="1" t="s">
        <v>105</v>
      </c>
      <c r="J385" s="2">
        <v>0</v>
      </c>
      <c r="K385" s="2">
        <v>206100</v>
      </c>
      <c r="L385" s="2">
        <v>206100</v>
      </c>
      <c r="M385" s="2">
        <v>0</v>
      </c>
      <c r="N385" s="5">
        <f t="shared" si="5"/>
        <v>0</v>
      </c>
      <c r="O385" s="2">
        <v>0</v>
      </c>
      <c r="P385" s="2">
        <v>0</v>
      </c>
    </row>
    <row r="386" spans="1:16" ht="255">
      <c r="A386" s="1" t="s">
        <v>446</v>
      </c>
      <c r="B386" s="1" t="s">
        <v>102</v>
      </c>
      <c r="C386" s="1" t="s">
        <v>8</v>
      </c>
      <c r="D386" s="12" t="s">
        <v>450</v>
      </c>
      <c r="E386" s="12" t="s">
        <v>450</v>
      </c>
      <c r="F386" s="10" t="s">
        <v>1400</v>
      </c>
      <c r="G386" s="1" t="s">
        <v>1401</v>
      </c>
      <c r="H386" s="1" t="s">
        <v>261</v>
      </c>
      <c r="I386" s="1" t="s">
        <v>1115</v>
      </c>
      <c r="J386" s="2">
        <v>0</v>
      </c>
      <c r="K386" s="2">
        <v>1304728</v>
      </c>
      <c r="L386" s="2">
        <v>1304728</v>
      </c>
      <c r="M386" s="2">
        <v>0</v>
      </c>
      <c r="N386" s="5">
        <f t="shared" si="5"/>
        <v>0</v>
      </c>
      <c r="O386" s="2">
        <v>0</v>
      </c>
      <c r="P386" s="2">
        <v>0</v>
      </c>
    </row>
    <row r="387" spans="1:16" ht="30">
      <c r="A387" s="1" t="s">
        <v>446</v>
      </c>
      <c r="B387" s="1" t="s">
        <v>111</v>
      </c>
      <c r="C387" s="1" t="s">
        <v>8</v>
      </c>
      <c r="D387" s="12" t="s">
        <v>450</v>
      </c>
      <c r="E387" s="12" t="s">
        <v>450</v>
      </c>
      <c r="F387" s="10" t="s">
        <v>467</v>
      </c>
      <c r="G387" s="1" t="s">
        <v>468</v>
      </c>
      <c r="H387" s="1" t="s">
        <v>112</v>
      </c>
      <c r="I387" s="1" t="s">
        <v>469</v>
      </c>
      <c r="J387" s="2">
        <v>0</v>
      </c>
      <c r="K387" s="2">
        <v>65952</v>
      </c>
      <c r="L387" s="2">
        <v>65952</v>
      </c>
      <c r="M387" s="2">
        <v>65951.75200000001</v>
      </c>
      <c r="N387" s="5">
        <f t="shared" si="5"/>
        <v>0.9999962396894713</v>
      </c>
      <c r="O387" s="2">
        <v>0</v>
      </c>
      <c r="P387" s="2">
        <v>0</v>
      </c>
    </row>
    <row r="388" spans="1:16" ht="45">
      <c r="A388" s="1" t="s">
        <v>446</v>
      </c>
      <c r="B388" s="1" t="s">
        <v>111</v>
      </c>
      <c r="C388" s="1" t="s">
        <v>8</v>
      </c>
      <c r="D388" s="12" t="s">
        <v>447</v>
      </c>
      <c r="E388" s="12" t="s">
        <v>1253</v>
      </c>
      <c r="F388" s="10" t="s">
        <v>1320</v>
      </c>
      <c r="G388" s="1" t="s">
        <v>1321</v>
      </c>
      <c r="H388" s="1" t="s">
        <v>113</v>
      </c>
      <c r="I388" s="1" t="s">
        <v>470</v>
      </c>
      <c r="J388" s="2">
        <v>0</v>
      </c>
      <c r="K388" s="2">
        <v>18521</v>
      </c>
      <c r="L388" s="2">
        <v>18521</v>
      </c>
      <c r="M388" s="2">
        <v>0</v>
      </c>
      <c r="N388" s="5">
        <f t="shared" si="5"/>
        <v>0</v>
      </c>
      <c r="O388" s="2">
        <v>0</v>
      </c>
      <c r="P388" s="2">
        <v>0</v>
      </c>
    </row>
    <row r="389" spans="1:16" ht="45">
      <c r="A389" s="1" t="s">
        <v>446</v>
      </c>
      <c r="B389" s="1" t="s">
        <v>111</v>
      </c>
      <c r="C389" s="1" t="s">
        <v>8</v>
      </c>
      <c r="D389" s="12" t="s">
        <v>447</v>
      </c>
      <c r="E389" s="12" t="s">
        <v>1253</v>
      </c>
      <c r="F389" s="10" t="s">
        <v>754</v>
      </c>
      <c r="G389" s="1" t="s">
        <v>755</v>
      </c>
      <c r="H389" s="1" t="s">
        <v>117</v>
      </c>
      <c r="I389" s="1" t="s">
        <v>756</v>
      </c>
      <c r="J389" s="2">
        <v>0</v>
      </c>
      <c r="K389" s="2">
        <v>1256008</v>
      </c>
      <c r="L389" s="2">
        <v>1256008</v>
      </c>
      <c r="M389" s="2">
        <v>401933.172</v>
      </c>
      <c r="N389" s="5">
        <f aca="true" t="shared" si="6" ref="N389:N452">IF(K389=0,"-",M389/K389)</f>
        <v>0.3200084489907708</v>
      </c>
      <c r="O389" s="2">
        <v>0</v>
      </c>
      <c r="P389" s="2">
        <v>0</v>
      </c>
    </row>
    <row r="390" spans="1:16" ht="30">
      <c r="A390" s="1" t="s">
        <v>446</v>
      </c>
      <c r="B390" s="1" t="s">
        <v>111</v>
      </c>
      <c r="C390" s="1" t="s">
        <v>8</v>
      </c>
      <c r="D390" s="12" t="s">
        <v>450</v>
      </c>
      <c r="E390" s="12" t="s">
        <v>450</v>
      </c>
      <c r="F390" s="10" t="s">
        <v>471</v>
      </c>
      <c r="G390" s="1" t="s">
        <v>472</v>
      </c>
      <c r="H390" s="1" t="s">
        <v>113</v>
      </c>
      <c r="I390" s="1" t="s">
        <v>470</v>
      </c>
      <c r="J390" s="2">
        <v>329892</v>
      </c>
      <c r="K390" s="2">
        <v>418917</v>
      </c>
      <c r="L390" s="2">
        <v>418917</v>
      </c>
      <c r="M390" s="2">
        <v>173495.25300000003</v>
      </c>
      <c r="N390" s="5">
        <f t="shared" si="6"/>
        <v>0.4141518558568882</v>
      </c>
      <c r="O390" s="2">
        <v>0</v>
      </c>
      <c r="P390" s="2">
        <v>0</v>
      </c>
    </row>
    <row r="391" spans="1:16" ht="45">
      <c r="A391" s="1" t="s">
        <v>446</v>
      </c>
      <c r="B391" s="1" t="s">
        <v>111</v>
      </c>
      <c r="C391" s="1" t="s">
        <v>8</v>
      </c>
      <c r="D391" s="12" t="s">
        <v>447</v>
      </c>
      <c r="E391" s="12" t="s">
        <v>1253</v>
      </c>
      <c r="F391" s="10" t="s">
        <v>757</v>
      </c>
      <c r="G391" s="1" t="s">
        <v>758</v>
      </c>
      <c r="H391" s="1" t="s">
        <v>113</v>
      </c>
      <c r="I391" s="1" t="s">
        <v>759</v>
      </c>
      <c r="J391" s="2">
        <v>917559</v>
      </c>
      <c r="K391" s="2">
        <v>931217</v>
      </c>
      <c r="L391" s="2">
        <v>931217</v>
      </c>
      <c r="M391" s="2">
        <v>631258.989</v>
      </c>
      <c r="N391" s="5">
        <f t="shared" si="6"/>
        <v>0.6778860233436459</v>
      </c>
      <c r="O391" s="2">
        <v>0</v>
      </c>
      <c r="P391" s="2">
        <v>0</v>
      </c>
    </row>
    <row r="392" spans="1:16" ht="45">
      <c r="A392" s="1" t="s">
        <v>446</v>
      </c>
      <c r="B392" s="1" t="s">
        <v>111</v>
      </c>
      <c r="C392" s="1" t="s">
        <v>8</v>
      </c>
      <c r="D392" s="12" t="s">
        <v>447</v>
      </c>
      <c r="E392" s="12" t="s">
        <v>1253</v>
      </c>
      <c r="F392" s="10" t="s">
        <v>571</v>
      </c>
      <c r="G392" s="1" t="s">
        <v>572</v>
      </c>
      <c r="H392" s="1" t="s">
        <v>117</v>
      </c>
      <c r="I392" s="1" t="s">
        <v>573</v>
      </c>
      <c r="J392" s="2">
        <v>0</v>
      </c>
      <c r="K392" s="2">
        <v>13590</v>
      </c>
      <c r="L392" s="2">
        <v>13590</v>
      </c>
      <c r="M392" s="2">
        <v>13589.262</v>
      </c>
      <c r="N392" s="5">
        <f t="shared" si="6"/>
        <v>0.9999456953642385</v>
      </c>
      <c r="O392" s="2">
        <v>0</v>
      </c>
      <c r="P392" s="2">
        <v>0</v>
      </c>
    </row>
    <row r="393" spans="1:16" ht="45">
      <c r="A393" s="1" t="s">
        <v>446</v>
      </c>
      <c r="B393" s="1" t="s">
        <v>111</v>
      </c>
      <c r="C393" s="1" t="s">
        <v>8</v>
      </c>
      <c r="D393" s="12" t="s">
        <v>447</v>
      </c>
      <c r="E393" s="12" t="s">
        <v>1253</v>
      </c>
      <c r="F393" s="10" t="s">
        <v>1347</v>
      </c>
      <c r="G393" s="1" t="s">
        <v>1348</v>
      </c>
      <c r="H393" s="1" t="s">
        <v>10</v>
      </c>
      <c r="I393" s="1" t="s">
        <v>11</v>
      </c>
      <c r="J393" s="2">
        <v>0</v>
      </c>
      <c r="K393" s="2">
        <v>1337112</v>
      </c>
      <c r="L393" s="2">
        <v>1337112</v>
      </c>
      <c r="M393" s="2">
        <v>408203.864</v>
      </c>
      <c r="N393" s="5">
        <f t="shared" si="6"/>
        <v>0.30528771262242804</v>
      </c>
      <c r="O393" s="2">
        <v>0</v>
      </c>
      <c r="P393" s="2">
        <v>0</v>
      </c>
    </row>
    <row r="394" spans="1:16" ht="255">
      <c r="A394" s="1" t="s">
        <v>446</v>
      </c>
      <c r="B394" s="1" t="s">
        <v>111</v>
      </c>
      <c r="C394" s="1" t="s">
        <v>8</v>
      </c>
      <c r="D394" s="12" t="s">
        <v>450</v>
      </c>
      <c r="E394" s="12" t="s">
        <v>450</v>
      </c>
      <c r="F394" s="10" t="s">
        <v>1402</v>
      </c>
      <c r="G394" s="1" t="s">
        <v>1403</v>
      </c>
      <c r="H394" s="1" t="s">
        <v>1116</v>
      </c>
      <c r="I394" s="1" t="s">
        <v>1117</v>
      </c>
      <c r="J394" s="2">
        <v>0</v>
      </c>
      <c r="K394" s="2">
        <v>174899</v>
      </c>
      <c r="L394" s="2">
        <v>174899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30">
      <c r="A395" s="1" t="s">
        <v>446</v>
      </c>
      <c r="B395" s="1" t="s">
        <v>118</v>
      </c>
      <c r="C395" s="1" t="s">
        <v>8</v>
      </c>
      <c r="D395" s="12" t="s">
        <v>450</v>
      </c>
      <c r="E395" s="12" t="s">
        <v>450</v>
      </c>
      <c r="F395" s="10" t="s">
        <v>473</v>
      </c>
      <c r="G395" s="1" t="s">
        <v>1024</v>
      </c>
      <c r="H395" s="1" t="s">
        <v>119</v>
      </c>
      <c r="I395" s="1" t="s">
        <v>474</v>
      </c>
      <c r="J395" s="2">
        <v>397496</v>
      </c>
      <c r="K395" s="2">
        <v>309795</v>
      </c>
      <c r="L395" s="2">
        <v>309795</v>
      </c>
      <c r="M395" s="2">
        <v>253141.259</v>
      </c>
      <c r="N395" s="5">
        <f t="shared" si="6"/>
        <v>0.8171250633483432</v>
      </c>
      <c r="O395" s="2">
        <v>0</v>
      </c>
      <c r="P395" s="2">
        <v>0</v>
      </c>
    </row>
    <row r="396" spans="1:16" ht="30">
      <c r="A396" s="1" t="s">
        <v>446</v>
      </c>
      <c r="B396" s="1" t="s">
        <v>118</v>
      </c>
      <c r="C396" s="1" t="s">
        <v>8</v>
      </c>
      <c r="D396" s="12" t="s">
        <v>450</v>
      </c>
      <c r="E396" s="12" t="s">
        <v>450</v>
      </c>
      <c r="F396" s="10" t="s">
        <v>475</v>
      </c>
      <c r="G396" s="1" t="s">
        <v>1025</v>
      </c>
      <c r="H396" s="1" t="s">
        <v>119</v>
      </c>
      <c r="I396" s="1" t="s">
        <v>476</v>
      </c>
      <c r="J396" s="2">
        <v>228602</v>
      </c>
      <c r="K396" s="2">
        <v>199012</v>
      </c>
      <c r="L396" s="2">
        <v>199012</v>
      </c>
      <c r="M396" s="2">
        <v>119187.697</v>
      </c>
      <c r="N396" s="5">
        <f t="shared" si="6"/>
        <v>0.5988970363596166</v>
      </c>
      <c r="O396" s="2">
        <v>0</v>
      </c>
      <c r="P396" s="2">
        <v>0</v>
      </c>
    </row>
    <row r="397" spans="1:16" ht="45">
      <c r="A397" s="1" t="s">
        <v>446</v>
      </c>
      <c r="B397" s="1" t="s">
        <v>118</v>
      </c>
      <c r="C397" s="1" t="s">
        <v>8</v>
      </c>
      <c r="D397" s="12" t="s">
        <v>447</v>
      </c>
      <c r="E397" s="12" t="s">
        <v>1253</v>
      </c>
      <c r="F397" s="10" t="s">
        <v>574</v>
      </c>
      <c r="G397" s="1" t="s">
        <v>575</v>
      </c>
      <c r="H397" s="1" t="s">
        <v>124</v>
      </c>
      <c r="I397" s="1" t="s">
        <v>576</v>
      </c>
      <c r="J397" s="2">
        <v>0</v>
      </c>
      <c r="K397" s="2">
        <v>26645</v>
      </c>
      <c r="L397" s="2">
        <v>26645</v>
      </c>
      <c r="M397" s="2">
        <v>0</v>
      </c>
      <c r="N397" s="5">
        <f t="shared" si="6"/>
        <v>0</v>
      </c>
      <c r="O397" s="2">
        <v>0</v>
      </c>
      <c r="P397" s="2">
        <v>0</v>
      </c>
    </row>
    <row r="398" spans="1:16" ht="45">
      <c r="A398" s="1" t="s">
        <v>446</v>
      </c>
      <c r="B398" s="1" t="s">
        <v>118</v>
      </c>
      <c r="C398" s="1" t="s">
        <v>8</v>
      </c>
      <c r="D398" s="12" t="s">
        <v>447</v>
      </c>
      <c r="E398" s="12" t="s">
        <v>1253</v>
      </c>
      <c r="F398" s="10" t="s">
        <v>1349</v>
      </c>
      <c r="G398" s="1" t="s">
        <v>1350</v>
      </c>
      <c r="H398" s="1" t="s">
        <v>124</v>
      </c>
      <c r="I398" s="1" t="s">
        <v>125</v>
      </c>
      <c r="J398" s="2">
        <v>0</v>
      </c>
      <c r="K398" s="2">
        <v>5881</v>
      </c>
      <c r="L398" s="2">
        <v>5881</v>
      </c>
      <c r="M398" s="2">
        <v>5880.181</v>
      </c>
      <c r="N398" s="5">
        <f t="shared" si="6"/>
        <v>0.999860737969733</v>
      </c>
      <c r="O398" s="2">
        <v>0</v>
      </c>
      <c r="P398" s="2">
        <v>0</v>
      </c>
    </row>
    <row r="399" spans="1:16" ht="45">
      <c r="A399" s="1" t="s">
        <v>446</v>
      </c>
      <c r="B399" s="1" t="s">
        <v>118</v>
      </c>
      <c r="C399" s="1" t="s">
        <v>8</v>
      </c>
      <c r="D399" s="12" t="s">
        <v>447</v>
      </c>
      <c r="E399" s="12" t="s">
        <v>1253</v>
      </c>
      <c r="F399" s="10" t="s">
        <v>1351</v>
      </c>
      <c r="G399" s="1" t="s">
        <v>1352</v>
      </c>
      <c r="H399" s="1" t="s">
        <v>119</v>
      </c>
      <c r="I399" s="1" t="s">
        <v>1353</v>
      </c>
      <c r="J399" s="2">
        <v>0</v>
      </c>
      <c r="K399" s="2">
        <v>6518</v>
      </c>
      <c r="L399" s="2">
        <v>6518</v>
      </c>
      <c r="M399" s="2">
        <v>0</v>
      </c>
      <c r="N399" s="5">
        <f t="shared" si="6"/>
        <v>0</v>
      </c>
      <c r="O399" s="2">
        <v>0</v>
      </c>
      <c r="P399" s="2">
        <v>0</v>
      </c>
    </row>
    <row r="400" spans="1:16" ht="45">
      <c r="A400" s="1" t="s">
        <v>446</v>
      </c>
      <c r="B400" s="1" t="s">
        <v>118</v>
      </c>
      <c r="C400" s="1" t="s">
        <v>8</v>
      </c>
      <c r="D400" s="12" t="s">
        <v>447</v>
      </c>
      <c r="E400" s="12" t="s">
        <v>1253</v>
      </c>
      <c r="F400" s="10" t="s">
        <v>1354</v>
      </c>
      <c r="G400" s="1" t="s">
        <v>1355</v>
      </c>
      <c r="H400" s="1" t="s">
        <v>119</v>
      </c>
      <c r="I400" s="1" t="s">
        <v>1353</v>
      </c>
      <c r="J400" s="2">
        <v>0</v>
      </c>
      <c r="K400" s="2">
        <v>6280</v>
      </c>
      <c r="L400" s="2">
        <v>6280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45">
      <c r="A401" s="1" t="s">
        <v>446</v>
      </c>
      <c r="B401" s="1" t="s">
        <v>118</v>
      </c>
      <c r="C401" s="1" t="s">
        <v>8</v>
      </c>
      <c r="D401" s="12" t="s">
        <v>447</v>
      </c>
      <c r="E401" s="12" t="s">
        <v>1253</v>
      </c>
      <c r="F401" s="10" t="s">
        <v>649</v>
      </c>
      <c r="G401" s="1" t="s">
        <v>650</v>
      </c>
      <c r="H401" s="1" t="s">
        <v>10</v>
      </c>
      <c r="I401" s="1" t="s">
        <v>11</v>
      </c>
      <c r="J401" s="2">
        <v>525445</v>
      </c>
      <c r="K401" s="2">
        <v>2811630</v>
      </c>
      <c r="L401" s="2">
        <v>2811630</v>
      </c>
      <c r="M401" s="2">
        <v>1415524.3059999999</v>
      </c>
      <c r="N401" s="5">
        <f t="shared" si="6"/>
        <v>0.5034532658991403</v>
      </c>
      <c r="O401" s="2">
        <v>0</v>
      </c>
      <c r="P401" s="2">
        <v>0</v>
      </c>
    </row>
    <row r="402" spans="1:16" ht="30">
      <c r="A402" s="1" t="s">
        <v>446</v>
      </c>
      <c r="B402" s="1" t="s">
        <v>118</v>
      </c>
      <c r="C402" s="1" t="s">
        <v>8</v>
      </c>
      <c r="D402" s="12" t="s">
        <v>450</v>
      </c>
      <c r="E402" s="12" t="s">
        <v>450</v>
      </c>
      <c r="F402" s="10" t="s">
        <v>1404</v>
      </c>
      <c r="G402" s="1" t="s">
        <v>1405</v>
      </c>
      <c r="H402" s="1" t="s">
        <v>10</v>
      </c>
      <c r="I402" s="1" t="s">
        <v>11</v>
      </c>
      <c r="J402" s="2">
        <v>0</v>
      </c>
      <c r="K402" s="2">
        <v>1709416</v>
      </c>
      <c r="L402" s="2">
        <v>1709416</v>
      </c>
      <c r="M402" s="2">
        <v>0</v>
      </c>
      <c r="N402" s="5">
        <f t="shared" si="6"/>
        <v>0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477</v>
      </c>
      <c r="G403" s="1" t="s">
        <v>1026</v>
      </c>
      <c r="H403" s="1" t="s">
        <v>130</v>
      </c>
      <c r="I403" s="1" t="s">
        <v>478</v>
      </c>
      <c r="J403" s="2">
        <v>320990</v>
      </c>
      <c r="K403" s="2">
        <v>343339</v>
      </c>
      <c r="L403" s="2">
        <v>343339</v>
      </c>
      <c r="M403" s="2">
        <v>329364.843</v>
      </c>
      <c r="N403" s="5">
        <f t="shared" si="6"/>
        <v>0.9592992436047172</v>
      </c>
      <c r="O403" s="2">
        <v>0</v>
      </c>
      <c r="P403" s="2">
        <v>0</v>
      </c>
    </row>
    <row r="404" spans="1:16" ht="30">
      <c r="A404" s="1" t="s">
        <v>446</v>
      </c>
      <c r="B404" s="1" t="s">
        <v>29</v>
      </c>
      <c r="C404" s="1" t="s">
        <v>8</v>
      </c>
      <c r="D404" s="12" t="s">
        <v>450</v>
      </c>
      <c r="E404" s="12" t="s">
        <v>450</v>
      </c>
      <c r="F404" s="10" t="s">
        <v>1356</v>
      </c>
      <c r="G404" s="1" t="s">
        <v>1357</v>
      </c>
      <c r="H404" s="1" t="s">
        <v>127</v>
      </c>
      <c r="I404" s="1" t="s">
        <v>127</v>
      </c>
      <c r="J404" s="2">
        <v>0</v>
      </c>
      <c r="K404" s="2">
        <v>39110</v>
      </c>
      <c r="L404" s="2">
        <v>39110</v>
      </c>
      <c r="M404" s="2">
        <v>39092.415</v>
      </c>
      <c r="N404" s="5">
        <f t="shared" si="6"/>
        <v>0.9995503707491691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450</v>
      </c>
      <c r="E405" s="12" t="s">
        <v>450</v>
      </c>
      <c r="F405" s="10" t="s">
        <v>577</v>
      </c>
      <c r="G405" s="1" t="s">
        <v>578</v>
      </c>
      <c r="H405" s="1" t="s">
        <v>127</v>
      </c>
      <c r="I405" s="1" t="s">
        <v>579</v>
      </c>
      <c r="J405" s="2">
        <v>0</v>
      </c>
      <c r="K405" s="2">
        <v>51078</v>
      </c>
      <c r="L405" s="2">
        <v>51078</v>
      </c>
      <c r="M405" s="2">
        <v>28411.955</v>
      </c>
      <c r="N405" s="5">
        <f t="shared" si="6"/>
        <v>0.556246427033165</v>
      </c>
      <c r="O405" s="2">
        <v>0</v>
      </c>
      <c r="P405" s="2">
        <v>0</v>
      </c>
    </row>
    <row r="406" spans="1:16" ht="30">
      <c r="A406" s="1" t="s">
        <v>446</v>
      </c>
      <c r="B406" s="1" t="s">
        <v>29</v>
      </c>
      <c r="C406" s="1" t="s">
        <v>8</v>
      </c>
      <c r="D406" s="12" t="s">
        <v>450</v>
      </c>
      <c r="E406" s="12" t="s">
        <v>450</v>
      </c>
      <c r="F406" s="10" t="s">
        <v>1358</v>
      </c>
      <c r="G406" s="1" t="s">
        <v>1359</v>
      </c>
      <c r="H406" s="1" t="s">
        <v>130</v>
      </c>
      <c r="I406" s="1" t="s">
        <v>1360</v>
      </c>
      <c r="J406" s="2">
        <v>0</v>
      </c>
      <c r="K406" s="2">
        <v>2015</v>
      </c>
      <c r="L406" s="2">
        <v>2015</v>
      </c>
      <c r="M406" s="2">
        <v>2015</v>
      </c>
      <c r="N406" s="5">
        <f t="shared" si="6"/>
        <v>1</v>
      </c>
      <c r="O406" s="2">
        <v>0</v>
      </c>
      <c r="P406" s="2">
        <v>0</v>
      </c>
    </row>
    <row r="407" spans="1:16" ht="30">
      <c r="A407" s="1" t="s">
        <v>446</v>
      </c>
      <c r="B407" s="1" t="s">
        <v>29</v>
      </c>
      <c r="C407" s="1" t="s">
        <v>8</v>
      </c>
      <c r="D407" s="12" t="s">
        <v>450</v>
      </c>
      <c r="E407" s="12" t="s">
        <v>450</v>
      </c>
      <c r="F407" s="10" t="s">
        <v>580</v>
      </c>
      <c r="G407" s="1" t="s">
        <v>581</v>
      </c>
      <c r="H407" s="1" t="s">
        <v>130</v>
      </c>
      <c r="I407" s="1" t="s">
        <v>582</v>
      </c>
      <c r="J407" s="2">
        <v>0</v>
      </c>
      <c r="K407" s="2">
        <v>108360</v>
      </c>
      <c r="L407" s="2">
        <v>108360</v>
      </c>
      <c r="M407" s="2">
        <v>98606.798</v>
      </c>
      <c r="N407" s="5">
        <f t="shared" si="6"/>
        <v>0.9099925987449243</v>
      </c>
      <c r="O407" s="2">
        <v>0</v>
      </c>
      <c r="P407" s="2">
        <v>0</v>
      </c>
    </row>
    <row r="408" spans="1:16" ht="30">
      <c r="A408" s="1" t="s">
        <v>446</v>
      </c>
      <c r="B408" s="1" t="s">
        <v>29</v>
      </c>
      <c r="C408" s="1" t="s">
        <v>8</v>
      </c>
      <c r="D408" s="12" t="s">
        <v>450</v>
      </c>
      <c r="E408" s="12" t="s">
        <v>450</v>
      </c>
      <c r="F408" s="10" t="s">
        <v>583</v>
      </c>
      <c r="G408" s="1" t="s">
        <v>584</v>
      </c>
      <c r="H408" s="1" t="s">
        <v>130</v>
      </c>
      <c r="I408" s="1" t="s">
        <v>582</v>
      </c>
      <c r="J408" s="2">
        <v>0</v>
      </c>
      <c r="K408" s="2">
        <v>104415</v>
      </c>
      <c r="L408" s="2">
        <v>104415</v>
      </c>
      <c r="M408" s="2">
        <v>76343.06899999999</v>
      </c>
      <c r="N408" s="5">
        <f t="shared" si="6"/>
        <v>0.7311503998467652</v>
      </c>
      <c r="O408" s="2">
        <v>0</v>
      </c>
      <c r="P408" s="2">
        <v>0</v>
      </c>
    </row>
    <row r="409" spans="1:16" ht="30">
      <c r="A409" s="1" t="s">
        <v>446</v>
      </c>
      <c r="B409" s="1" t="s">
        <v>29</v>
      </c>
      <c r="C409" s="1" t="s">
        <v>8</v>
      </c>
      <c r="D409" s="12" t="s">
        <v>450</v>
      </c>
      <c r="E409" s="12" t="s">
        <v>450</v>
      </c>
      <c r="F409" s="10" t="s">
        <v>1361</v>
      </c>
      <c r="G409" s="1" t="s">
        <v>1362</v>
      </c>
      <c r="H409" s="1" t="s">
        <v>127</v>
      </c>
      <c r="I409" s="1" t="s">
        <v>579</v>
      </c>
      <c r="J409" s="2">
        <v>0</v>
      </c>
      <c r="K409" s="2">
        <v>11762</v>
      </c>
      <c r="L409" s="2">
        <v>11762</v>
      </c>
      <c r="M409" s="2">
        <v>11747.315</v>
      </c>
      <c r="N409" s="5">
        <f t="shared" si="6"/>
        <v>0.9987514878422038</v>
      </c>
      <c r="O409" s="2">
        <v>0</v>
      </c>
      <c r="P409" s="2">
        <v>0</v>
      </c>
    </row>
    <row r="410" spans="1:16" ht="30">
      <c r="A410" s="1" t="s">
        <v>446</v>
      </c>
      <c r="B410" s="1" t="s">
        <v>29</v>
      </c>
      <c r="C410" s="1" t="s">
        <v>8</v>
      </c>
      <c r="D410" s="12" t="s">
        <v>450</v>
      </c>
      <c r="E410" s="12" t="s">
        <v>450</v>
      </c>
      <c r="F410" s="10" t="s">
        <v>585</v>
      </c>
      <c r="G410" s="1" t="s">
        <v>1027</v>
      </c>
      <c r="H410" s="1" t="s">
        <v>127</v>
      </c>
      <c r="I410" s="1" t="s">
        <v>579</v>
      </c>
      <c r="J410" s="2">
        <v>0</v>
      </c>
      <c r="K410" s="2">
        <v>50451</v>
      </c>
      <c r="L410" s="2">
        <v>50451</v>
      </c>
      <c r="M410" s="2">
        <v>34746.920999999995</v>
      </c>
      <c r="N410" s="5">
        <f t="shared" si="6"/>
        <v>0.6887261104834392</v>
      </c>
      <c r="O410" s="2">
        <v>0</v>
      </c>
      <c r="P410" s="2">
        <v>0</v>
      </c>
    </row>
    <row r="411" spans="1:16" ht="30">
      <c r="A411" s="1" t="s">
        <v>446</v>
      </c>
      <c r="B411" s="1" t="s">
        <v>29</v>
      </c>
      <c r="C411" s="1" t="s">
        <v>8</v>
      </c>
      <c r="D411" s="12" t="s">
        <v>450</v>
      </c>
      <c r="E411" s="12" t="s">
        <v>450</v>
      </c>
      <c r="F411" s="10" t="s">
        <v>1322</v>
      </c>
      <c r="G411" s="1" t="s">
        <v>1323</v>
      </c>
      <c r="H411" s="1" t="s">
        <v>127</v>
      </c>
      <c r="I411" s="1" t="s">
        <v>579</v>
      </c>
      <c r="J411" s="2">
        <v>0</v>
      </c>
      <c r="K411" s="2">
        <v>229000</v>
      </c>
      <c r="L411" s="2">
        <v>229000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29</v>
      </c>
      <c r="C412" s="1" t="s">
        <v>8</v>
      </c>
      <c r="D412" s="12" t="s">
        <v>447</v>
      </c>
      <c r="E412" s="12" t="s">
        <v>1253</v>
      </c>
      <c r="F412" s="10" t="s">
        <v>651</v>
      </c>
      <c r="G412" s="1" t="s">
        <v>652</v>
      </c>
      <c r="H412" s="1" t="s">
        <v>10</v>
      </c>
      <c r="I412" s="1" t="s">
        <v>11</v>
      </c>
      <c r="J412" s="2">
        <v>35861</v>
      </c>
      <c r="K412" s="2">
        <v>638196</v>
      </c>
      <c r="L412" s="2">
        <v>638196</v>
      </c>
      <c r="M412" s="2">
        <v>385742.729</v>
      </c>
      <c r="N412" s="5">
        <f t="shared" si="6"/>
        <v>0.6044267419413472</v>
      </c>
      <c r="O412" s="2">
        <v>0</v>
      </c>
      <c r="P412" s="2">
        <v>0</v>
      </c>
    </row>
    <row r="413" spans="1:16" ht="30">
      <c r="A413" s="1" t="s">
        <v>446</v>
      </c>
      <c r="B413" s="1" t="s">
        <v>29</v>
      </c>
      <c r="C413" s="1" t="s">
        <v>8</v>
      </c>
      <c r="D413" s="12" t="s">
        <v>448</v>
      </c>
      <c r="E413" s="12" t="s">
        <v>1253</v>
      </c>
      <c r="F413" s="10" t="s">
        <v>760</v>
      </c>
      <c r="G413" s="1" t="s">
        <v>761</v>
      </c>
      <c r="H413" s="1" t="s">
        <v>30</v>
      </c>
      <c r="I413" s="1" t="s">
        <v>762</v>
      </c>
      <c r="J413" s="2">
        <v>0</v>
      </c>
      <c r="K413" s="2">
        <v>150533</v>
      </c>
      <c r="L413" s="2">
        <v>150533</v>
      </c>
      <c r="M413" s="2">
        <v>143176.98500000002</v>
      </c>
      <c r="N413" s="5">
        <f t="shared" si="6"/>
        <v>0.951133538825374</v>
      </c>
      <c r="O413" s="2">
        <v>0</v>
      </c>
      <c r="P413" s="2">
        <v>0</v>
      </c>
    </row>
    <row r="414" spans="1:16" ht="30">
      <c r="A414" s="1" t="s">
        <v>446</v>
      </c>
      <c r="B414" s="1" t="s">
        <v>29</v>
      </c>
      <c r="C414" s="1" t="s">
        <v>8</v>
      </c>
      <c r="D414" s="12" t="s">
        <v>450</v>
      </c>
      <c r="E414" s="12" t="s">
        <v>450</v>
      </c>
      <c r="F414" s="10" t="s">
        <v>803</v>
      </c>
      <c r="G414" s="1" t="s">
        <v>804</v>
      </c>
      <c r="H414" s="1" t="s">
        <v>10</v>
      </c>
      <c r="I414" s="1" t="s">
        <v>11</v>
      </c>
      <c r="J414" s="2">
        <v>0</v>
      </c>
      <c r="K414" s="2">
        <v>563702</v>
      </c>
      <c r="L414" s="2">
        <v>563702</v>
      </c>
      <c r="M414" s="2">
        <v>356926.039</v>
      </c>
      <c r="N414" s="5">
        <f t="shared" si="6"/>
        <v>0.6331821405636311</v>
      </c>
      <c r="O414" s="2">
        <v>0</v>
      </c>
      <c r="P414" s="2">
        <v>0</v>
      </c>
    </row>
    <row r="415" spans="1:16" ht="255">
      <c r="A415" s="1" t="s">
        <v>446</v>
      </c>
      <c r="B415" s="1" t="s">
        <v>29</v>
      </c>
      <c r="C415" s="1" t="s">
        <v>8</v>
      </c>
      <c r="D415" s="12" t="s">
        <v>450</v>
      </c>
      <c r="E415" s="12" t="s">
        <v>450</v>
      </c>
      <c r="F415" s="10" t="s">
        <v>1406</v>
      </c>
      <c r="G415" s="1" t="s">
        <v>1407</v>
      </c>
      <c r="H415" s="1" t="s">
        <v>1408</v>
      </c>
      <c r="I415" s="1" t="s">
        <v>1409</v>
      </c>
      <c r="J415" s="2">
        <v>0</v>
      </c>
      <c r="K415" s="2">
        <v>1711775</v>
      </c>
      <c r="L415" s="2">
        <v>1711775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446</v>
      </c>
      <c r="B416" s="1" t="s">
        <v>32</v>
      </c>
      <c r="C416" s="1" t="s">
        <v>8</v>
      </c>
      <c r="D416" s="12" t="s">
        <v>448</v>
      </c>
      <c r="E416" s="12" t="s">
        <v>1253</v>
      </c>
      <c r="F416" s="10" t="s">
        <v>763</v>
      </c>
      <c r="G416" s="1" t="s">
        <v>764</v>
      </c>
      <c r="H416" s="1" t="s">
        <v>140</v>
      </c>
      <c r="I416" s="1" t="s">
        <v>313</v>
      </c>
      <c r="J416" s="2">
        <v>1291010</v>
      </c>
      <c r="K416" s="2">
        <v>572500</v>
      </c>
      <c r="L416" s="2">
        <v>572500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45">
      <c r="A417" s="1" t="s">
        <v>446</v>
      </c>
      <c r="B417" s="1" t="s">
        <v>32</v>
      </c>
      <c r="C417" s="1" t="s">
        <v>8</v>
      </c>
      <c r="D417" s="12" t="s">
        <v>447</v>
      </c>
      <c r="E417" s="12" t="s">
        <v>1253</v>
      </c>
      <c r="F417" s="10" t="s">
        <v>479</v>
      </c>
      <c r="G417" s="1" t="s">
        <v>1028</v>
      </c>
      <c r="H417" s="1" t="s">
        <v>33</v>
      </c>
      <c r="I417" s="1" t="s">
        <v>480</v>
      </c>
      <c r="J417" s="2">
        <v>231921</v>
      </c>
      <c r="K417" s="2">
        <v>333382</v>
      </c>
      <c r="L417" s="2">
        <v>333382</v>
      </c>
      <c r="M417" s="2">
        <v>142412.553</v>
      </c>
      <c r="N417" s="5">
        <f t="shared" si="6"/>
        <v>0.4271752914074546</v>
      </c>
      <c r="O417" s="2">
        <v>0</v>
      </c>
      <c r="P417" s="2">
        <v>0</v>
      </c>
    </row>
    <row r="418" spans="1:16" ht="30">
      <c r="A418" s="1" t="s">
        <v>446</v>
      </c>
      <c r="B418" s="1" t="s">
        <v>32</v>
      </c>
      <c r="C418" s="1" t="s">
        <v>8</v>
      </c>
      <c r="D418" s="12" t="s">
        <v>450</v>
      </c>
      <c r="E418" s="12" t="s">
        <v>450</v>
      </c>
      <c r="F418" s="10" t="s">
        <v>765</v>
      </c>
      <c r="G418" s="1" t="s">
        <v>766</v>
      </c>
      <c r="H418" s="1" t="s">
        <v>33</v>
      </c>
      <c r="I418" s="1" t="s">
        <v>767</v>
      </c>
      <c r="J418" s="2">
        <v>1596877</v>
      </c>
      <c r="K418" s="2">
        <v>916000</v>
      </c>
      <c r="L418" s="2">
        <v>916000</v>
      </c>
      <c r="M418" s="2">
        <v>90177.308</v>
      </c>
      <c r="N418" s="5">
        <f t="shared" si="6"/>
        <v>0.09844684279475983</v>
      </c>
      <c r="O418" s="2">
        <v>0</v>
      </c>
      <c r="P418" s="2">
        <v>0</v>
      </c>
    </row>
    <row r="419" spans="1:16" ht="45">
      <c r="A419" s="1" t="s">
        <v>446</v>
      </c>
      <c r="B419" s="1" t="s">
        <v>32</v>
      </c>
      <c r="C419" s="1" t="s">
        <v>8</v>
      </c>
      <c r="D419" s="12" t="s">
        <v>447</v>
      </c>
      <c r="E419" s="12" t="s">
        <v>1253</v>
      </c>
      <c r="F419" s="10" t="s">
        <v>481</v>
      </c>
      <c r="G419" s="1" t="s">
        <v>1029</v>
      </c>
      <c r="H419" s="1" t="s">
        <v>33</v>
      </c>
      <c r="I419" s="1" t="s">
        <v>482</v>
      </c>
      <c r="J419" s="2">
        <v>15620</v>
      </c>
      <c r="K419" s="2">
        <v>23169</v>
      </c>
      <c r="L419" s="2">
        <v>23169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446</v>
      </c>
      <c r="B420" s="1" t="s">
        <v>32</v>
      </c>
      <c r="C420" s="1" t="s">
        <v>8</v>
      </c>
      <c r="D420" s="12" t="s">
        <v>448</v>
      </c>
      <c r="E420" s="12" t="s">
        <v>448</v>
      </c>
      <c r="F420" s="10" t="s">
        <v>483</v>
      </c>
      <c r="G420" s="1" t="s">
        <v>1030</v>
      </c>
      <c r="H420" s="1" t="s">
        <v>33</v>
      </c>
      <c r="I420" s="1" t="s">
        <v>480</v>
      </c>
      <c r="J420" s="2">
        <v>577014</v>
      </c>
      <c r="K420" s="2">
        <v>956918</v>
      </c>
      <c r="L420" s="2">
        <v>956918</v>
      </c>
      <c r="M420" s="2">
        <v>232706.43200000003</v>
      </c>
      <c r="N420" s="5">
        <f t="shared" si="6"/>
        <v>0.24318325290150256</v>
      </c>
      <c r="O420" s="2">
        <v>0</v>
      </c>
      <c r="P420" s="2">
        <v>0</v>
      </c>
    </row>
    <row r="421" spans="1:16" ht="30">
      <c r="A421" s="1" t="s">
        <v>446</v>
      </c>
      <c r="B421" s="1" t="s">
        <v>32</v>
      </c>
      <c r="C421" s="1" t="s">
        <v>8</v>
      </c>
      <c r="D421" s="12" t="s">
        <v>450</v>
      </c>
      <c r="E421" s="12" t="s">
        <v>450</v>
      </c>
      <c r="F421" s="10" t="s">
        <v>1410</v>
      </c>
      <c r="G421" s="1" t="s">
        <v>1411</v>
      </c>
      <c r="H421" s="1" t="s">
        <v>10</v>
      </c>
      <c r="I421" s="1" t="s">
        <v>11</v>
      </c>
      <c r="J421" s="2">
        <v>0</v>
      </c>
      <c r="K421" s="2">
        <v>675000</v>
      </c>
      <c r="L421" s="2">
        <v>675000</v>
      </c>
      <c r="M421" s="2">
        <v>0</v>
      </c>
      <c r="N421" s="5">
        <f t="shared" si="6"/>
        <v>0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448</v>
      </c>
      <c r="E422" s="12" t="s">
        <v>1253</v>
      </c>
      <c r="F422" s="10" t="s">
        <v>484</v>
      </c>
      <c r="G422" s="1" t="s">
        <v>1031</v>
      </c>
      <c r="H422" s="1" t="s">
        <v>327</v>
      </c>
      <c r="I422" s="1" t="s">
        <v>485</v>
      </c>
      <c r="J422" s="2">
        <v>90901</v>
      </c>
      <c r="K422" s="2">
        <v>954559</v>
      </c>
      <c r="L422" s="2">
        <v>954559</v>
      </c>
      <c r="M422" s="2">
        <v>536778.031</v>
      </c>
      <c r="N422" s="5">
        <f t="shared" si="6"/>
        <v>0.5623309098756598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1363</v>
      </c>
      <c r="G423" s="1" t="s">
        <v>1364</v>
      </c>
      <c r="H423" s="1" t="s">
        <v>38</v>
      </c>
      <c r="I423" s="1" t="s">
        <v>38</v>
      </c>
      <c r="J423" s="2">
        <v>0</v>
      </c>
      <c r="K423" s="2">
        <v>75481</v>
      </c>
      <c r="L423" s="2">
        <v>75481</v>
      </c>
      <c r="M423" s="2">
        <v>8683.548</v>
      </c>
      <c r="N423" s="5">
        <f t="shared" si="6"/>
        <v>0.11504283197095959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448</v>
      </c>
      <c r="E424" s="12" t="s">
        <v>1253</v>
      </c>
      <c r="F424" s="10" t="s">
        <v>486</v>
      </c>
      <c r="G424" s="1" t="s">
        <v>1032</v>
      </c>
      <c r="H424" s="1" t="s">
        <v>38</v>
      </c>
      <c r="I424" s="1" t="s">
        <v>336</v>
      </c>
      <c r="J424" s="2">
        <v>48340</v>
      </c>
      <c r="K424" s="2">
        <v>416004</v>
      </c>
      <c r="L424" s="2">
        <v>416004</v>
      </c>
      <c r="M424" s="2">
        <v>0</v>
      </c>
      <c r="N424" s="5">
        <f t="shared" si="6"/>
        <v>0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487</v>
      </c>
      <c r="G425" s="1" t="s">
        <v>1033</v>
      </c>
      <c r="H425" s="1" t="s">
        <v>327</v>
      </c>
      <c r="I425" s="1" t="s">
        <v>488</v>
      </c>
      <c r="J425" s="2">
        <v>107676</v>
      </c>
      <c r="K425" s="2">
        <v>227156</v>
      </c>
      <c r="L425" s="2">
        <v>227156</v>
      </c>
      <c r="M425" s="2">
        <v>85002.5</v>
      </c>
      <c r="N425" s="5">
        <f t="shared" si="6"/>
        <v>0.37420319075877373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448</v>
      </c>
      <c r="E426" s="12" t="s">
        <v>448</v>
      </c>
      <c r="F426" s="10" t="s">
        <v>768</v>
      </c>
      <c r="G426" s="1" t="s">
        <v>769</v>
      </c>
      <c r="H426" s="1" t="s">
        <v>38</v>
      </c>
      <c r="I426" s="1" t="s">
        <v>38</v>
      </c>
      <c r="J426" s="2">
        <v>564611</v>
      </c>
      <c r="K426" s="2">
        <v>917744</v>
      </c>
      <c r="L426" s="2">
        <v>917744</v>
      </c>
      <c r="M426" s="2">
        <v>462673.39</v>
      </c>
      <c r="N426" s="5">
        <f t="shared" si="6"/>
        <v>0.5041421028086264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586</v>
      </c>
      <c r="G427" s="1" t="s">
        <v>587</v>
      </c>
      <c r="H427" s="1" t="s">
        <v>327</v>
      </c>
      <c r="I427" s="1" t="s">
        <v>328</v>
      </c>
      <c r="J427" s="2">
        <v>0</v>
      </c>
      <c r="K427" s="2">
        <v>32032</v>
      </c>
      <c r="L427" s="2">
        <v>32032</v>
      </c>
      <c r="M427" s="2">
        <v>29464</v>
      </c>
      <c r="N427" s="5">
        <f t="shared" si="6"/>
        <v>0.9198301698301699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1365</v>
      </c>
      <c r="G428" s="1" t="s">
        <v>1366</v>
      </c>
      <c r="H428" s="1" t="s">
        <v>327</v>
      </c>
      <c r="I428" s="1" t="s">
        <v>328</v>
      </c>
      <c r="J428" s="2">
        <v>0</v>
      </c>
      <c r="K428" s="2">
        <v>47344</v>
      </c>
      <c r="L428" s="2">
        <v>47344</v>
      </c>
      <c r="M428" s="2">
        <v>35601.332</v>
      </c>
      <c r="N428" s="5">
        <f t="shared" si="6"/>
        <v>0.7519713585670835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1367</v>
      </c>
      <c r="G429" s="1" t="s">
        <v>1368</v>
      </c>
      <c r="H429" s="1" t="s">
        <v>327</v>
      </c>
      <c r="I429" s="1" t="s">
        <v>485</v>
      </c>
      <c r="J429" s="2">
        <v>0</v>
      </c>
      <c r="K429" s="2">
        <v>34977</v>
      </c>
      <c r="L429" s="2">
        <v>34977</v>
      </c>
      <c r="M429" s="2">
        <v>31797</v>
      </c>
      <c r="N429" s="5">
        <f t="shared" si="6"/>
        <v>0.909083111759156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1369</v>
      </c>
      <c r="G430" s="1" t="s">
        <v>1370</v>
      </c>
      <c r="H430" s="1" t="s">
        <v>38</v>
      </c>
      <c r="I430" s="1" t="s">
        <v>1371</v>
      </c>
      <c r="J430" s="2">
        <v>0</v>
      </c>
      <c r="K430" s="2">
        <v>11722</v>
      </c>
      <c r="L430" s="2">
        <v>11722</v>
      </c>
      <c r="M430" s="2">
        <v>10655.26</v>
      </c>
      <c r="N430" s="5">
        <f t="shared" si="6"/>
        <v>0.9089967582323836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588</v>
      </c>
      <c r="G431" s="1" t="s">
        <v>589</v>
      </c>
      <c r="H431" s="1" t="s">
        <v>327</v>
      </c>
      <c r="I431" s="1" t="s">
        <v>332</v>
      </c>
      <c r="J431" s="2">
        <v>0</v>
      </c>
      <c r="K431" s="2">
        <v>63968</v>
      </c>
      <c r="L431" s="2">
        <v>63968</v>
      </c>
      <c r="M431" s="2">
        <v>63471.383</v>
      </c>
      <c r="N431" s="5">
        <f t="shared" si="6"/>
        <v>0.992236477613807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590</v>
      </c>
      <c r="G432" s="1" t="s">
        <v>591</v>
      </c>
      <c r="H432" s="1" t="s">
        <v>38</v>
      </c>
      <c r="I432" s="1" t="s">
        <v>336</v>
      </c>
      <c r="J432" s="2">
        <v>0</v>
      </c>
      <c r="K432" s="2">
        <v>23799</v>
      </c>
      <c r="L432" s="2">
        <v>23799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592</v>
      </c>
      <c r="G433" s="1" t="s">
        <v>593</v>
      </c>
      <c r="H433" s="1" t="s">
        <v>38</v>
      </c>
      <c r="I433" s="1" t="s">
        <v>331</v>
      </c>
      <c r="J433" s="2">
        <v>0</v>
      </c>
      <c r="K433" s="2">
        <v>5067</v>
      </c>
      <c r="L433" s="2">
        <v>5067</v>
      </c>
      <c r="M433" s="2">
        <v>2697.7299999999996</v>
      </c>
      <c r="N433" s="5">
        <f t="shared" si="6"/>
        <v>0.5324116834418787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594</v>
      </c>
      <c r="G434" s="1" t="s">
        <v>595</v>
      </c>
      <c r="H434" s="1" t="s">
        <v>327</v>
      </c>
      <c r="I434" s="1" t="s">
        <v>485</v>
      </c>
      <c r="J434" s="2">
        <v>0</v>
      </c>
      <c r="K434" s="2">
        <v>10941</v>
      </c>
      <c r="L434" s="2">
        <v>10941</v>
      </c>
      <c r="M434" s="2">
        <v>10509.335</v>
      </c>
      <c r="N434" s="5">
        <f t="shared" si="6"/>
        <v>0.9605461109587788</v>
      </c>
      <c r="O434" s="2">
        <v>0</v>
      </c>
      <c r="P434" s="2">
        <v>0</v>
      </c>
    </row>
    <row r="435" spans="1:16" ht="30">
      <c r="A435" s="1" t="s">
        <v>446</v>
      </c>
      <c r="B435" s="1" t="s">
        <v>35</v>
      </c>
      <c r="C435" s="1" t="s">
        <v>8</v>
      </c>
      <c r="D435" s="12" t="s">
        <v>450</v>
      </c>
      <c r="E435" s="12" t="s">
        <v>450</v>
      </c>
      <c r="F435" s="10" t="s">
        <v>1372</v>
      </c>
      <c r="G435" s="1" t="s">
        <v>1373</v>
      </c>
      <c r="H435" s="1" t="s">
        <v>38</v>
      </c>
      <c r="I435" s="1" t="s">
        <v>596</v>
      </c>
      <c r="J435" s="2">
        <v>0</v>
      </c>
      <c r="K435" s="2">
        <v>6415</v>
      </c>
      <c r="L435" s="2">
        <v>6415</v>
      </c>
      <c r="M435" s="2">
        <v>583.1</v>
      </c>
      <c r="N435" s="5">
        <f t="shared" si="6"/>
        <v>0.09089633671083398</v>
      </c>
      <c r="O435" s="2">
        <v>0</v>
      </c>
      <c r="P435" s="2">
        <v>0</v>
      </c>
    </row>
    <row r="436" spans="1:16" ht="30">
      <c r="A436" s="1" t="s">
        <v>446</v>
      </c>
      <c r="B436" s="1" t="s">
        <v>35</v>
      </c>
      <c r="C436" s="1" t="s">
        <v>8</v>
      </c>
      <c r="D436" s="12" t="s">
        <v>450</v>
      </c>
      <c r="E436" s="12" t="s">
        <v>450</v>
      </c>
      <c r="F436" s="10" t="s">
        <v>597</v>
      </c>
      <c r="G436" s="1" t="s">
        <v>598</v>
      </c>
      <c r="H436" s="1" t="s">
        <v>38</v>
      </c>
      <c r="I436" s="1" t="s">
        <v>38</v>
      </c>
      <c r="J436" s="2">
        <v>0</v>
      </c>
      <c r="K436" s="2">
        <v>50614</v>
      </c>
      <c r="L436" s="2">
        <v>50614</v>
      </c>
      <c r="M436" s="2">
        <v>14863.826</v>
      </c>
      <c r="N436" s="5">
        <f t="shared" si="6"/>
        <v>0.2936702493381278</v>
      </c>
      <c r="O436" s="2">
        <v>0</v>
      </c>
      <c r="P436" s="2">
        <v>0</v>
      </c>
    </row>
    <row r="437" spans="1:16" ht="30">
      <c r="A437" s="1" t="s">
        <v>446</v>
      </c>
      <c r="B437" s="1" t="s">
        <v>35</v>
      </c>
      <c r="C437" s="1" t="s">
        <v>8</v>
      </c>
      <c r="D437" s="12" t="s">
        <v>450</v>
      </c>
      <c r="E437" s="12" t="s">
        <v>450</v>
      </c>
      <c r="F437" s="10" t="s">
        <v>599</v>
      </c>
      <c r="G437" s="1" t="s">
        <v>600</v>
      </c>
      <c r="H437" s="1" t="s">
        <v>327</v>
      </c>
      <c r="I437" s="1" t="s">
        <v>328</v>
      </c>
      <c r="J437" s="2">
        <v>0</v>
      </c>
      <c r="K437" s="2">
        <v>20493</v>
      </c>
      <c r="L437" s="2">
        <v>20493</v>
      </c>
      <c r="M437" s="2">
        <v>20492.420000000002</v>
      </c>
      <c r="N437" s="5">
        <f t="shared" si="6"/>
        <v>0.9999716976528572</v>
      </c>
      <c r="O437" s="2">
        <v>0</v>
      </c>
      <c r="P437" s="2">
        <v>0</v>
      </c>
    </row>
    <row r="438" spans="1:16" ht="30">
      <c r="A438" s="1" t="s">
        <v>446</v>
      </c>
      <c r="B438" s="1" t="s">
        <v>35</v>
      </c>
      <c r="C438" s="1" t="s">
        <v>8</v>
      </c>
      <c r="D438" s="12" t="s">
        <v>450</v>
      </c>
      <c r="E438" s="12" t="s">
        <v>450</v>
      </c>
      <c r="F438" s="10" t="s">
        <v>653</v>
      </c>
      <c r="G438" s="1" t="s">
        <v>654</v>
      </c>
      <c r="H438" s="1" t="s">
        <v>38</v>
      </c>
      <c r="I438" s="1" t="s">
        <v>656</v>
      </c>
      <c r="J438" s="2">
        <v>579436</v>
      </c>
      <c r="K438" s="2">
        <v>330117</v>
      </c>
      <c r="L438" s="2">
        <v>330117</v>
      </c>
      <c r="M438" s="2">
        <v>267101.549</v>
      </c>
      <c r="N438" s="5">
        <f t="shared" si="6"/>
        <v>0.8091117664343248</v>
      </c>
      <c r="O438" s="2">
        <v>0</v>
      </c>
      <c r="P438" s="2">
        <v>0</v>
      </c>
    </row>
    <row r="439" spans="1:16" ht="30">
      <c r="A439" s="1" t="s">
        <v>446</v>
      </c>
      <c r="B439" s="1" t="s">
        <v>35</v>
      </c>
      <c r="C439" s="1" t="s">
        <v>8</v>
      </c>
      <c r="D439" s="12" t="s">
        <v>450</v>
      </c>
      <c r="E439" s="12" t="s">
        <v>450</v>
      </c>
      <c r="F439" s="10" t="s">
        <v>770</v>
      </c>
      <c r="G439" s="1" t="s">
        <v>771</v>
      </c>
      <c r="H439" s="1" t="s">
        <v>327</v>
      </c>
      <c r="I439" s="1" t="s">
        <v>332</v>
      </c>
      <c r="J439" s="2">
        <v>872175</v>
      </c>
      <c r="K439" s="2">
        <v>1192353</v>
      </c>
      <c r="L439" s="2">
        <v>1192353</v>
      </c>
      <c r="M439" s="2">
        <v>0</v>
      </c>
      <c r="N439" s="5">
        <f t="shared" si="6"/>
        <v>0</v>
      </c>
      <c r="O439" s="2">
        <v>0</v>
      </c>
      <c r="P439" s="2">
        <v>0</v>
      </c>
    </row>
    <row r="440" spans="1:16" ht="30">
      <c r="A440" s="1" t="s">
        <v>446</v>
      </c>
      <c r="B440" s="1" t="s">
        <v>35</v>
      </c>
      <c r="C440" s="1" t="s">
        <v>8</v>
      </c>
      <c r="D440" s="12" t="s">
        <v>450</v>
      </c>
      <c r="E440" s="12" t="s">
        <v>450</v>
      </c>
      <c r="F440" s="10" t="s">
        <v>772</v>
      </c>
      <c r="G440" s="1" t="s">
        <v>773</v>
      </c>
      <c r="H440" s="1" t="s">
        <v>327</v>
      </c>
      <c r="I440" s="1" t="s">
        <v>488</v>
      </c>
      <c r="J440" s="2">
        <v>1253771</v>
      </c>
      <c r="K440" s="2">
        <v>1976960</v>
      </c>
      <c r="L440" s="2">
        <v>1976960</v>
      </c>
      <c r="M440" s="2">
        <v>403707.49</v>
      </c>
      <c r="N440" s="5">
        <f t="shared" si="6"/>
        <v>0.2042062004289414</v>
      </c>
      <c r="O440" s="2">
        <v>0</v>
      </c>
      <c r="P440" s="2">
        <v>0</v>
      </c>
    </row>
    <row r="441" spans="1:16" ht="30">
      <c r="A441" s="1" t="s">
        <v>446</v>
      </c>
      <c r="B441" s="1" t="s">
        <v>35</v>
      </c>
      <c r="C441" s="1" t="s">
        <v>8</v>
      </c>
      <c r="D441" s="12" t="s">
        <v>450</v>
      </c>
      <c r="E441" s="12" t="s">
        <v>450</v>
      </c>
      <c r="F441" s="10" t="s">
        <v>774</v>
      </c>
      <c r="G441" s="1" t="s">
        <v>775</v>
      </c>
      <c r="H441" s="1" t="s">
        <v>38</v>
      </c>
      <c r="I441" s="1" t="s">
        <v>147</v>
      </c>
      <c r="J441" s="2">
        <v>928985</v>
      </c>
      <c r="K441" s="2">
        <v>1037189</v>
      </c>
      <c r="L441" s="2">
        <v>1037189</v>
      </c>
      <c r="M441" s="2">
        <v>716973.5490000001</v>
      </c>
      <c r="N441" s="5">
        <f t="shared" si="6"/>
        <v>0.6912660556562016</v>
      </c>
      <c r="O441" s="2">
        <v>0</v>
      </c>
      <c r="P441" s="2">
        <v>0</v>
      </c>
    </row>
    <row r="442" spans="1:16" ht="30">
      <c r="A442" s="1" t="s">
        <v>446</v>
      </c>
      <c r="B442" s="1" t="s">
        <v>35</v>
      </c>
      <c r="C442" s="1" t="s">
        <v>8</v>
      </c>
      <c r="D442" s="12" t="s">
        <v>450</v>
      </c>
      <c r="E442" s="12" t="s">
        <v>450</v>
      </c>
      <c r="F442" s="10" t="s">
        <v>811</v>
      </c>
      <c r="G442" s="1" t="s">
        <v>812</v>
      </c>
      <c r="H442" s="1" t="s">
        <v>38</v>
      </c>
      <c r="I442" s="1" t="s">
        <v>596</v>
      </c>
      <c r="J442" s="2">
        <v>0</v>
      </c>
      <c r="K442" s="2">
        <v>290630</v>
      </c>
      <c r="L442" s="2">
        <v>290630</v>
      </c>
      <c r="M442" s="2">
        <v>0</v>
      </c>
      <c r="N442" s="5">
        <f t="shared" si="6"/>
        <v>0</v>
      </c>
      <c r="O442" s="2">
        <v>0</v>
      </c>
      <c r="P442" s="2">
        <v>0</v>
      </c>
    </row>
    <row r="443" spans="1:16" ht="30">
      <c r="A443" s="1" t="s">
        <v>446</v>
      </c>
      <c r="B443" s="1" t="s">
        <v>35</v>
      </c>
      <c r="C443" s="1" t="s">
        <v>8</v>
      </c>
      <c r="D443" s="12" t="s">
        <v>450</v>
      </c>
      <c r="E443" s="12" t="s">
        <v>450</v>
      </c>
      <c r="F443" s="10" t="s">
        <v>813</v>
      </c>
      <c r="G443" s="1" t="s">
        <v>814</v>
      </c>
      <c r="H443" s="1" t="s">
        <v>38</v>
      </c>
      <c r="I443" s="1" t="s">
        <v>38</v>
      </c>
      <c r="J443" s="2">
        <v>0</v>
      </c>
      <c r="K443" s="2">
        <v>279423</v>
      </c>
      <c r="L443" s="2">
        <v>279423</v>
      </c>
      <c r="M443" s="2">
        <v>0</v>
      </c>
      <c r="N443" s="5">
        <f t="shared" si="6"/>
        <v>0</v>
      </c>
      <c r="O443" s="2">
        <v>0</v>
      </c>
      <c r="P443" s="2">
        <v>0</v>
      </c>
    </row>
    <row r="444" spans="1:16" ht="30">
      <c r="A444" s="1" t="s">
        <v>446</v>
      </c>
      <c r="B444" s="1" t="s">
        <v>35</v>
      </c>
      <c r="C444" s="1" t="s">
        <v>8</v>
      </c>
      <c r="D444" s="12" t="s">
        <v>450</v>
      </c>
      <c r="E444" s="12" t="s">
        <v>450</v>
      </c>
      <c r="F444" s="10" t="s">
        <v>805</v>
      </c>
      <c r="G444" s="1" t="s">
        <v>806</v>
      </c>
      <c r="H444" s="1" t="s">
        <v>148</v>
      </c>
      <c r="I444" s="1" t="s">
        <v>807</v>
      </c>
      <c r="J444" s="2">
        <v>0</v>
      </c>
      <c r="K444" s="2">
        <v>162191</v>
      </c>
      <c r="L444" s="2">
        <v>162191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30">
      <c r="A445" s="1" t="s">
        <v>446</v>
      </c>
      <c r="B445" s="1" t="s">
        <v>35</v>
      </c>
      <c r="C445" s="1" t="s">
        <v>8</v>
      </c>
      <c r="D445" s="12" t="s">
        <v>450</v>
      </c>
      <c r="E445" s="12" t="s">
        <v>450</v>
      </c>
      <c r="F445" s="10" t="s">
        <v>1412</v>
      </c>
      <c r="G445" s="1" t="s">
        <v>1413</v>
      </c>
      <c r="H445" s="1" t="s">
        <v>148</v>
      </c>
      <c r="I445" s="1" t="s">
        <v>1414</v>
      </c>
      <c r="J445" s="2">
        <v>0</v>
      </c>
      <c r="K445" s="2">
        <v>1145000</v>
      </c>
      <c r="L445" s="2">
        <v>1145000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30">
      <c r="A446" s="1" t="s">
        <v>446</v>
      </c>
      <c r="B446" s="1" t="s">
        <v>39</v>
      </c>
      <c r="C446" s="1" t="s">
        <v>8</v>
      </c>
      <c r="D446" s="12" t="s">
        <v>450</v>
      </c>
      <c r="E446" s="12" t="s">
        <v>450</v>
      </c>
      <c r="F446" s="10" t="s">
        <v>1374</v>
      </c>
      <c r="G446" s="1" t="s">
        <v>1375</v>
      </c>
      <c r="H446" s="1" t="s">
        <v>40</v>
      </c>
      <c r="I446" s="1" t="s">
        <v>1376</v>
      </c>
      <c r="J446" s="2">
        <v>0</v>
      </c>
      <c r="K446" s="2">
        <v>37229</v>
      </c>
      <c r="L446" s="2">
        <v>37229</v>
      </c>
      <c r="M446" s="2">
        <v>29041.644</v>
      </c>
      <c r="N446" s="5">
        <f t="shared" si="6"/>
        <v>0.7800812270004567</v>
      </c>
      <c r="O446" s="2">
        <v>0</v>
      </c>
      <c r="P446" s="2">
        <v>0</v>
      </c>
    </row>
    <row r="447" spans="1:16" ht="30">
      <c r="A447" s="1" t="s">
        <v>446</v>
      </c>
      <c r="B447" s="1" t="s">
        <v>39</v>
      </c>
      <c r="C447" s="1" t="s">
        <v>8</v>
      </c>
      <c r="D447" s="12" t="s">
        <v>450</v>
      </c>
      <c r="E447" s="12" t="s">
        <v>450</v>
      </c>
      <c r="F447" s="10" t="s">
        <v>489</v>
      </c>
      <c r="G447" s="1" t="s">
        <v>1034</v>
      </c>
      <c r="H447" s="1" t="s">
        <v>40</v>
      </c>
      <c r="I447" s="1" t="s">
        <v>606</v>
      </c>
      <c r="J447" s="2">
        <v>0</v>
      </c>
      <c r="K447" s="2">
        <v>195903</v>
      </c>
      <c r="L447" s="2">
        <v>195903</v>
      </c>
      <c r="M447" s="2">
        <v>167920.798</v>
      </c>
      <c r="N447" s="5">
        <f t="shared" si="6"/>
        <v>0.8571629735124016</v>
      </c>
      <c r="O447" s="2">
        <v>0</v>
      </c>
      <c r="P447" s="2">
        <v>0</v>
      </c>
    </row>
    <row r="448" spans="1:16" ht="30">
      <c r="A448" s="1" t="s">
        <v>446</v>
      </c>
      <c r="B448" s="1" t="s">
        <v>39</v>
      </c>
      <c r="C448" s="1" t="s">
        <v>8</v>
      </c>
      <c r="D448" s="12" t="s">
        <v>450</v>
      </c>
      <c r="E448" s="12" t="s">
        <v>450</v>
      </c>
      <c r="F448" s="10" t="s">
        <v>490</v>
      </c>
      <c r="G448" s="1" t="s">
        <v>1035</v>
      </c>
      <c r="H448" s="1" t="s">
        <v>40</v>
      </c>
      <c r="I448" s="1" t="s">
        <v>604</v>
      </c>
      <c r="J448" s="2">
        <v>441619</v>
      </c>
      <c r="K448" s="2">
        <v>537463</v>
      </c>
      <c r="L448" s="2">
        <v>537463</v>
      </c>
      <c r="M448" s="2">
        <v>437586.971</v>
      </c>
      <c r="N448" s="5">
        <f t="shared" si="6"/>
        <v>0.8141713401666719</v>
      </c>
      <c r="O448" s="2">
        <v>0</v>
      </c>
      <c r="P448" s="2">
        <v>0</v>
      </c>
    </row>
    <row r="449" spans="1:16" ht="30">
      <c r="A449" s="1" t="s">
        <v>446</v>
      </c>
      <c r="B449" s="1" t="s">
        <v>39</v>
      </c>
      <c r="C449" s="1" t="s">
        <v>8</v>
      </c>
      <c r="D449" s="12" t="s">
        <v>450</v>
      </c>
      <c r="E449" s="12" t="s">
        <v>450</v>
      </c>
      <c r="F449" s="10" t="s">
        <v>491</v>
      </c>
      <c r="G449" s="1" t="s">
        <v>1036</v>
      </c>
      <c r="H449" s="1" t="s">
        <v>40</v>
      </c>
      <c r="I449" s="1" t="s">
        <v>41</v>
      </c>
      <c r="J449" s="2">
        <v>1335372</v>
      </c>
      <c r="K449" s="2">
        <v>741393</v>
      </c>
      <c r="L449" s="2">
        <v>741393</v>
      </c>
      <c r="M449" s="2">
        <v>513293.97</v>
      </c>
      <c r="N449" s="5">
        <f t="shared" si="6"/>
        <v>0.6923372219592038</v>
      </c>
      <c r="O449" s="2">
        <v>0</v>
      </c>
      <c r="P449" s="2">
        <v>0</v>
      </c>
    </row>
    <row r="450" spans="1:16" ht="30">
      <c r="A450" s="1" t="s">
        <v>446</v>
      </c>
      <c r="B450" s="1" t="s">
        <v>39</v>
      </c>
      <c r="C450" s="1" t="s">
        <v>8</v>
      </c>
      <c r="D450" s="12" t="s">
        <v>450</v>
      </c>
      <c r="E450" s="12" t="s">
        <v>450</v>
      </c>
      <c r="F450" s="10" t="s">
        <v>601</v>
      </c>
      <c r="G450" s="1" t="s">
        <v>602</v>
      </c>
      <c r="H450" s="1" t="s">
        <v>152</v>
      </c>
      <c r="I450" s="1" t="s">
        <v>603</v>
      </c>
      <c r="J450" s="2">
        <v>0</v>
      </c>
      <c r="K450" s="2">
        <v>131138</v>
      </c>
      <c r="L450" s="2">
        <v>131138</v>
      </c>
      <c r="M450" s="2">
        <v>58683.988</v>
      </c>
      <c r="N450" s="5">
        <f t="shared" si="6"/>
        <v>0.4474979639768793</v>
      </c>
      <c r="O450" s="2">
        <v>0</v>
      </c>
      <c r="P450" s="2">
        <v>0</v>
      </c>
    </row>
    <row r="451" spans="1:16" ht="30">
      <c r="A451" s="1" t="s">
        <v>446</v>
      </c>
      <c r="B451" s="1" t="s">
        <v>39</v>
      </c>
      <c r="C451" s="1" t="s">
        <v>8</v>
      </c>
      <c r="D451" s="12" t="s">
        <v>450</v>
      </c>
      <c r="E451" s="12" t="s">
        <v>450</v>
      </c>
      <c r="F451" s="10" t="s">
        <v>1324</v>
      </c>
      <c r="G451" s="1" t="s">
        <v>1325</v>
      </c>
      <c r="H451" s="1" t="s">
        <v>152</v>
      </c>
      <c r="I451" s="1" t="s">
        <v>414</v>
      </c>
      <c r="J451" s="2">
        <v>0</v>
      </c>
      <c r="K451" s="2">
        <v>240500</v>
      </c>
      <c r="L451" s="2">
        <v>240500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30">
      <c r="A452" s="1" t="s">
        <v>446</v>
      </c>
      <c r="B452" s="1" t="s">
        <v>39</v>
      </c>
      <c r="C452" s="1" t="s">
        <v>8</v>
      </c>
      <c r="D452" s="12" t="s">
        <v>450</v>
      </c>
      <c r="E452" s="12" t="s">
        <v>450</v>
      </c>
      <c r="F452" s="10" t="s">
        <v>607</v>
      </c>
      <c r="G452" s="1" t="s">
        <v>608</v>
      </c>
      <c r="H452" s="1" t="s">
        <v>40</v>
      </c>
      <c r="I452" s="1" t="s">
        <v>604</v>
      </c>
      <c r="J452" s="2">
        <v>0</v>
      </c>
      <c r="K452" s="2">
        <v>98811</v>
      </c>
      <c r="L452" s="2">
        <v>98811</v>
      </c>
      <c r="M452" s="2">
        <v>37178.702</v>
      </c>
      <c r="N452" s="5">
        <f t="shared" si="6"/>
        <v>0.3762607604416512</v>
      </c>
      <c r="O452" s="2">
        <v>0</v>
      </c>
      <c r="P452" s="2">
        <v>0</v>
      </c>
    </row>
    <row r="453" spans="1:16" ht="30">
      <c r="A453" s="1" t="s">
        <v>446</v>
      </c>
      <c r="B453" s="1" t="s">
        <v>39</v>
      </c>
      <c r="C453" s="1" t="s">
        <v>8</v>
      </c>
      <c r="D453" s="12" t="s">
        <v>448</v>
      </c>
      <c r="E453" s="12" t="s">
        <v>448</v>
      </c>
      <c r="F453" s="10" t="s">
        <v>790</v>
      </c>
      <c r="G453" s="1" t="s">
        <v>791</v>
      </c>
      <c r="H453" s="1" t="s">
        <v>152</v>
      </c>
      <c r="I453" s="1" t="s">
        <v>605</v>
      </c>
      <c r="J453" s="2">
        <v>0</v>
      </c>
      <c r="K453" s="2">
        <v>167375</v>
      </c>
      <c r="L453" s="2">
        <v>167375</v>
      </c>
      <c r="M453" s="2">
        <v>120593.51</v>
      </c>
      <c r="N453" s="5">
        <f aca="true" t="shared" si="7" ref="N453:N515">IF(K453=0,"-",M453/K453)</f>
        <v>0.7204989395070949</v>
      </c>
      <c r="O453" s="2">
        <v>0</v>
      </c>
      <c r="P453" s="2">
        <v>0</v>
      </c>
    </row>
    <row r="454" spans="1:16" ht="30">
      <c r="A454" s="1" t="s">
        <v>446</v>
      </c>
      <c r="B454" s="1" t="s">
        <v>39</v>
      </c>
      <c r="C454" s="1" t="s">
        <v>8</v>
      </c>
      <c r="D454" s="12" t="s">
        <v>450</v>
      </c>
      <c r="E454" s="12" t="s">
        <v>450</v>
      </c>
      <c r="F454" s="10" t="s">
        <v>808</v>
      </c>
      <c r="G454" s="1" t="s">
        <v>809</v>
      </c>
      <c r="H454" s="1" t="s">
        <v>152</v>
      </c>
      <c r="I454" s="1" t="s">
        <v>810</v>
      </c>
      <c r="J454" s="2">
        <v>0</v>
      </c>
      <c r="K454" s="2">
        <v>318945</v>
      </c>
      <c r="L454" s="2">
        <v>318945</v>
      </c>
      <c r="M454" s="2">
        <v>0</v>
      </c>
      <c r="N454" s="5">
        <f t="shared" si="7"/>
        <v>0</v>
      </c>
      <c r="O454" s="2">
        <v>0</v>
      </c>
      <c r="P454" s="2">
        <v>0</v>
      </c>
    </row>
    <row r="455" spans="1:16" ht="45">
      <c r="A455" s="1" t="s">
        <v>446</v>
      </c>
      <c r="B455" s="1" t="s">
        <v>39</v>
      </c>
      <c r="C455" s="1" t="s">
        <v>8</v>
      </c>
      <c r="D455" s="12" t="s">
        <v>450</v>
      </c>
      <c r="E455" s="12" t="s">
        <v>450</v>
      </c>
      <c r="F455" s="10" t="s">
        <v>1415</v>
      </c>
      <c r="G455" s="1" t="s">
        <v>1416</v>
      </c>
      <c r="H455" s="1" t="s">
        <v>1417</v>
      </c>
      <c r="I455" s="1" t="s">
        <v>1418</v>
      </c>
      <c r="J455" s="2">
        <v>0</v>
      </c>
      <c r="K455" s="2">
        <v>629750</v>
      </c>
      <c r="L455" s="2">
        <v>629750</v>
      </c>
      <c r="M455" s="2">
        <v>0</v>
      </c>
      <c r="N455" s="5">
        <f t="shared" si="7"/>
        <v>0</v>
      </c>
      <c r="O455" s="2">
        <v>0</v>
      </c>
      <c r="P455" s="2">
        <v>0</v>
      </c>
    </row>
    <row r="456" spans="1:16" ht="45">
      <c r="A456" s="1" t="s">
        <v>446</v>
      </c>
      <c r="B456" s="1" t="s">
        <v>42</v>
      </c>
      <c r="C456" s="1" t="s">
        <v>8</v>
      </c>
      <c r="D456" s="12" t="s">
        <v>447</v>
      </c>
      <c r="E456" s="12" t="s">
        <v>1253</v>
      </c>
      <c r="F456" s="10" t="s">
        <v>609</v>
      </c>
      <c r="G456" s="1" t="s">
        <v>610</v>
      </c>
      <c r="H456" s="1" t="s">
        <v>45</v>
      </c>
      <c r="I456" s="1" t="s">
        <v>611</v>
      </c>
      <c r="J456" s="2">
        <v>0</v>
      </c>
      <c r="K456" s="2">
        <v>70376</v>
      </c>
      <c r="L456" s="2">
        <v>70376</v>
      </c>
      <c r="M456" s="2">
        <v>0</v>
      </c>
      <c r="N456" s="5">
        <f t="shared" si="7"/>
        <v>0</v>
      </c>
      <c r="O456" s="2">
        <v>0</v>
      </c>
      <c r="P456" s="2">
        <v>0</v>
      </c>
    </row>
    <row r="457" spans="1:16" ht="30">
      <c r="A457" s="1" t="s">
        <v>446</v>
      </c>
      <c r="B457" s="1" t="s">
        <v>42</v>
      </c>
      <c r="C457" s="1" t="s">
        <v>8</v>
      </c>
      <c r="D457" s="12" t="s">
        <v>448</v>
      </c>
      <c r="E457" s="12" t="s">
        <v>448</v>
      </c>
      <c r="F457" s="10" t="s">
        <v>1326</v>
      </c>
      <c r="G457" s="1" t="s">
        <v>1327</v>
      </c>
      <c r="H457" s="1" t="s">
        <v>10</v>
      </c>
      <c r="I457" s="1" t="s">
        <v>11</v>
      </c>
      <c r="J457" s="2">
        <v>0</v>
      </c>
      <c r="K457" s="2">
        <v>139009</v>
      </c>
      <c r="L457" s="2">
        <v>139009</v>
      </c>
      <c r="M457" s="2">
        <v>0</v>
      </c>
      <c r="N457" s="5">
        <f t="shared" si="7"/>
        <v>0</v>
      </c>
      <c r="O457" s="2">
        <v>0</v>
      </c>
      <c r="P457" s="2">
        <v>0</v>
      </c>
    </row>
    <row r="458" spans="1:16" ht="45">
      <c r="A458" s="1" t="s">
        <v>446</v>
      </c>
      <c r="B458" s="1" t="s">
        <v>42</v>
      </c>
      <c r="C458" s="1" t="s">
        <v>8</v>
      </c>
      <c r="D458" s="12" t="s">
        <v>447</v>
      </c>
      <c r="E458" s="12" t="s">
        <v>1253</v>
      </c>
      <c r="F458" s="10" t="s">
        <v>1377</v>
      </c>
      <c r="G458" s="1" t="s">
        <v>1378</v>
      </c>
      <c r="H458" s="1" t="s">
        <v>45</v>
      </c>
      <c r="I458" s="1" t="s">
        <v>612</v>
      </c>
      <c r="J458" s="2">
        <v>0</v>
      </c>
      <c r="K458" s="2">
        <v>7601</v>
      </c>
      <c r="L458" s="2">
        <v>7601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45">
      <c r="A459" s="1" t="s">
        <v>446</v>
      </c>
      <c r="B459" s="1" t="s">
        <v>42</v>
      </c>
      <c r="C459" s="1" t="s">
        <v>8</v>
      </c>
      <c r="D459" s="12" t="s">
        <v>447</v>
      </c>
      <c r="E459" s="12" t="s">
        <v>1253</v>
      </c>
      <c r="F459" s="10" t="s">
        <v>613</v>
      </c>
      <c r="G459" s="1" t="s">
        <v>614</v>
      </c>
      <c r="H459" s="1" t="s">
        <v>45</v>
      </c>
      <c r="I459" s="1" t="s">
        <v>612</v>
      </c>
      <c r="J459" s="2">
        <v>0</v>
      </c>
      <c r="K459" s="2">
        <v>79412</v>
      </c>
      <c r="L459" s="2">
        <v>79412</v>
      </c>
      <c r="M459" s="2">
        <v>0</v>
      </c>
      <c r="N459" s="5">
        <f t="shared" si="7"/>
        <v>0</v>
      </c>
      <c r="O459" s="2">
        <v>0</v>
      </c>
      <c r="P459" s="2">
        <v>0</v>
      </c>
    </row>
    <row r="460" spans="1:16" ht="45">
      <c r="A460" s="1" t="s">
        <v>446</v>
      </c>
      <c r="B460" s="1" t="s">
        <v>42</v>
      </c>
      <c r="C460" s="1" t="s">
        <v>8</v>
      </c>
      <c r="D460" s="12" t="s">
        <v>447</v>
      </c>
      <c r="E460" s="12" t="s">
        <v>1253</v>
      </c>
      <c r="F460" s="10" t="s">
        <v>615</v>
      </c>
      <c r="G460" s="1" t="s">
        <v>616</v>
      </c>
      <c r="H460" s="1" t="s">
        <v>10</v>
      </c>
      <c r="I460" s="1" t="s">
        <v>11</v>
      </c>
      <c r="J460" s="2">
        <v>0</v>
      </c>
      <c r="K460" s="2">
        <v>82540</v>
      </c>
      <c r="L460" s="2">
        <v>82540</v>
      </c>
      <c r="M460" s="2">
        <v>20281.624</v>
      </c>
      <c r="N460" s="5">
        <f t="shared" si="7"/>
        <v>0.2457187303125757</v>
      </c>
      <c r="O460" s="2">
        <v>0</v>
      </c>
      <c r="P460" s="2">
        <v>0</v>
      </c>
    </row>
    <row r="461" spans="1:16" ht="45">
      <c r="A461" s="1" t="s">
        <v>446</v>
      </c>
      <c r="B461" s="1" t="s">
        <v>42</v>
      </c>
      <c r="C461" s="1" t="s">
        <v>8</v>
      </c>
      <c r="D461" s="12" t="s">
        <v>447</v>
      </c>
      <c r="E461" s="12" t="s">
        <v>1253</v>
      </c>
      <c r="F461" s="10" t="s">
        <v>1379</v>
      </c>
      <c r="G461" s="1" t="s">
        <v>1380</v>
      </c>
      <c r="H461" s="1" t="s">
        <v>617</v>
      </c>
      <c r="I461" s="1" t="s">
        <v>1381</v>
      </c>
      <c r="J461" s="2">
        <v>0</v>
      </c>
      <c r="K461" s="2">
        <v>24197</v>
      </c>
      <c r="L461" s="2">
        <v>24197</v>
      </c>
      <c r="M461" s="2">
        <v>0</v>
      </c>
      <c r="N461" s="5">
        <f t="shared" si="7"/>
        <v>0</v>
      </c>
      <c r="O461" s="2">
        <v>0</v>
      </c>
      <c r="P461" s="2">
        <v>0</v>
      </c>
    </row>
    <row r="462" spans="1:16" ht="45">
      <c r="A462" s="1" t="s">
        <v>446</v>
      </c>
      <c r="B462" s="1" t="s">
        <v>42</v>
      </c>
      <c r="C462" s="1" t="s">
        <v>8</v>
      </c>
      <c r="D462" s="12" t="s">
        <v>447</v>
      </c>
      <c r="E462" s="12" t="s">
        <v>1253</v>
      </c>
      <c r="F462" s="10" t="s">
        <v>1382</v>
      </c>
      <c r="G462" s="1" t="s">
        <v>1383</v>
      </c>
      <c r="H462" s="1" t="s">
        <v>167</v>
      </c>
      <c r="I462" s="1" t="s">
        <v>167</v>
      </c>
      <c r="J462" s="2">
        <v>0</v>
      </c>
      <c r="K462" s="2">
        <v>42104</v>
      </c>
      <c r="L462" s="2">
        <v>42104</v>
      </c>
      <c r="M462" s="2">
        <v>0</v>
      </c>
      <c r="N462" s="5">
        <f t="shared" si="7"/>
        <v>0</v>
      </c>
      <c r="O462" s="2">
        <v>0</v>
      </c>
      <c r="P462" s="2">
        <v>0</v>
      </c>
    </row>
    <row r="463" spans="1:16" ht="45">
      <c r="A463" s="1" t="s">
        <v>446</v>
      </c>
      <c r="B463" s="1" t="s">
        <v>42</v>
      </c>
      <c r="C463" s="1" t="s">
        <v>8</v>
      </c>
      <c r="D463" s="12" t="s">
        <v>447</v>
      </c>
      <c r="E463" s="12" t="s">
        <v>1253</v>
      </c>
      <c r="F463" s="10" t="s">
        <v>737</v>
      </c>
      <c r="G463" s="1" t="s">
        <v>738</v>
      </c>
      <c r="H463" s="1" t="s">
        <v>167</v>
      </c>
      <c r="I463" s="1" t="s">
        <v>167</v>
      </c>
      <c r="J463" s="2">
        <v>0</v>
      </c>
      <c r="K463" s="2">
        <v>139301</v>
      </c>
      <c r="L463" s="2">
        <v>139301</v>
      </c>
      <c r="M463" s="2">
        <v>137953.275</v>
      </c>
      <c r="N463" s="5">
        <f t="shared" si="7"/>
        <v>0.9903250874006647</v>
      </c>
      <c r="O463" s="2">
        <v>0</v>
      </c>
      <c r="P463" s="2">
        <v>0</v>
      </c>
    </row>
    <row r="464" spans="1:16" ht="45">
      <c r="A464" s="1" t="s">
        <v>446</v>
      </c>
      <c r="B464" s="1" t="s">
        <v>42</v>
      </c>
      <c r="C464" s="1" t="s">
        <v>8</v>
      </c>
      <c r="D464" s="12" t="s">
        <v>447</v>
      </c>
      <c r="E464" s="12" t="s">
        <v>1253</v>
      </c>
      <c r="F464" s="10" t="s">
        <v>739</v>
      </c>
      <c r="G464" s="1" t="s">
        <v>740</v>
      </c>
      <c r="H464" s="1" t="s">
        <v>167</v>
      </c>
      <c r="I464" s="1" t="s">
        <v>167</v>
      </c>
      <c r="J464" s="2">
        <v>0</v>
      </c>
      <c r="K464" s="2">
        <v>74149</v>
      </c>
      <c r="L464" s="2">
        <v>74149</v>
      </c>
      <c r="M464" s="2">
        <v>23601.176</v>
      </c>
      <c r="N464" s="5">
        <f t="shared" si="7"/>
        <v>0.31829392169820225</v>
      </c>
      <c r="O464" s="2">
        <v>0</v>
      </c>
      <c r="P464" s="2">
        <v>0</v>
      </c>
    </row>
    <row r="465" spans="1:16" ht="45">
      <c r="A465" s="1" t="s">
        <v>446</v>
      </c>
      <c r="B465" s="1" t="s">
        <v>42</v>
      </c>
      <c r="C465" s="1" t="s">
        <v>8</v>
      </c>
      <c r="D465" s="12" t="s">
        <v>447</v>
      </c>
      <c r="E465" s="12" t="s">
        <v>1253</v>
      </c>
      <c r="F465" s="10" t="s">
        <v>741</v>
      </c>
      <c r="G465" s="1" t="s">
        <v>742</v>
      </c>
      <c r="H465" s="1" t="s">
        <v>45</v>
      </c>
      <c r="I465" s="1" t="s">
        <v>45</v>
      </c>
      <c r="J465" s="2">
        <v>0</v>
      </c>
      <c r="K465" s="2">
        <v>77606</v>
      </c>
      <c r="L465" s="2">
        <v>77606</v>
      </c>
      <c r="M465" s="2">
        <v>69177.314</v>
      </c>
      <c r="N465" s="5">
        <f t="shared" si="7"/>
        <v>0.8913913099502616</v>
      </c>
      <c r="O465" s="2">
        <v>0</v>
      </c>
      <c r="P465" s="2">
        <v>0</v>
      </c>
    </row>
    <row r="466" spans="1:16" ht="45">
      <c r="A466" s="1" t="s">
        <v>446</v>
      </c>
      <c r="B466" s="1" t="s">
        <v>42</v>
      </c>
      <c r="C466" s="1" t="s">
        <v>8</v>
      </c>
      <c r="D466" s="12" t="s">
        <v>447</v>
      </c>
      <c r="E466" s="12" t="s">
        <v>1253</v>
      </c>
      <c r="F466" s="10" t="s">
        <v>743</v>
      </c>
      <c r="G466" s="1" t="s">
        <v>744</v>
      </c>
      <c r="H466" s="1" t="s">
        <v>45</v>
      </c>
      <c r="I466" s="1" t="s">
        <v>45</v>
      </c>
      <c r="J466" s="2">
        <v>0</v>
      </c>
      <c r="K466" s="2">
        <v>27161</v>
      </c>
      <c r="L466" s="2">
        <v>27161</v>
      </c>
      <c r="M466" s="2">
        <v>15111.094000000001</v>
      </c>
      <c r="N466" s="5">
        <f t="shared" si="7"/>
        <v>0.556352637973565</v>
      </c>
      <c r="O466" s="2">
        <v>0</v>
      </c>
      <c r="P466" s="2">
        <v>0</v>
      </c>
    </row>
    <row r="467" spans="1:16" ht="45">
      <c r="A467" s="1" t="s">
        <v>446</v>
      </c>
      <c r="B467" s="1" t="s">
        <v>42</v>
      </c>
      <c r="C467" s="1" t="s">
        <v>8</v>
      </c>
      <c r="D467" s="12" t="s">
        <v>447</v>
      </c>
      <c r="E467" s="12" t="s">
        <v>1253</v>
      </c>
      <c r="F467" s="10" t="s">
        <v>1037</v>
      </c>
      <c r="G467" s="1" t="s">
        <v>1038</v>
      </c>
      <c r="H467" s="1" t="s">
        <v>45</v>
      </c>
      <c r="I467" s="1" t="s">
        <v>45</v>
      </c>
      <c r="J467" s="2">
        <v>0</v>
      </c>
      <c r="K467" s="2">
        <v>188705</v>
      </c>
      <c r="L467" s="2">
        <v>188705</v>
      </c>
      <c r="M467" s="2">
        <v>0</v>
      </c>
      <c r="N467" s="5">
        <f t="shared" si="7"/>
        <v>0</v>
      </c>
      <c r="O467" s="2">
        <v>0</v>
      </c>
      <c r="P467" s="2">
        <v>0</v>
      </c>
    </row>
    <row r="468" spans="1:16" ht="45">
      <c r="A468" s="1" t="s">
        <v>446</v>
      </c>
      <c r="B468" s="1" t="s">
        <v>42</v>
      </c>
      <c r="C468" s="1" t="s">
        <v>8</v>
      </c>
      <c r="D468" s="12" t="s">
        <v>447</v>
      </c>
      <c r="E468" s="12" t="s">
        <v>1253</v>
      </c>
      <c r="F468" s="10" t="s">
        <v>1419</v>
      </c>
      <c r="G468" s="1" t="s">
        <v>1420</v>
      </c>
      <c r="H468" s="1" t="s">
        <v>167</v>
      </c>
      <c r="I468" s="1" t="s">
        <v>167</v>
      </c>
      <c r="J468" s="2">
        <v>0</v>
      </c>
      <c r="K468" s="2">
        <v>979725</v>
      </c>
      <c r="L468" s="2">
        <v>979725</v>
      </c>
      <c r="M468" s="2">
        <v>0</v>
      </c>
      <c r="N468" s="5">
        <f t="shared" si="7"/>
        <v>0</v>
      </c>
      <c r="O468" s="2">
        <v>0</v>
      </c>
      <c r="P468" s="2">
        <v>0</v>
      </c>
    </row>
    <row r="469" spans="1:16" ht="45">
      <c r="A469" s="1" t="s">
        <v>446</v>
      </c>
      <c r="B469" s="1" t="s">
        <v>46</v>
      </c>
      <c r="C469" s="1" t="s">
        <v>8</v>
      </c>
      <c r="D469" s="12" t="s">
        <v>447</v>
      </c>
      <c r="E469" s="12" t="s">
        <v>1253</v>
      </c>
      <c r="F469" s="10" t="s">
        <v>747</v>
      </c>
      <c r="G469" s="1" t="s">
        <v>748</v>
      </c>
      <c r="H469" s="1" t="s">
        <v>47</v>
      </c>
      <c r="I469" s="1" t="s">
        <v>48</v>
      </c>
      <c r="J469" s="2">
        <v>8425</v>
      </c>
      <c r="K469" s="2">
        <v>27903</v>
      </c>
      <c r="L469" s="2">
        <v>27903</v>
      </c>
      <c r="M469" s="2">
        <v>0</v>
      </c>
      <c r="N469" s="5">
        <f t="shared" si="7"/>
        <v>0</v>
      </c>
      <c r="O469" s="2">
        <v>0</v>
      </c>
      <c r="P469" s="2">
        <v>0</v>
      </c>
    </row>
    <row r="470" spans="1:16" ht="30">
      <c r="A470" s="1" t="s">
        <v>446</v>
      </c>
      <c r="B470" s="1" t="s">
        <v>7</v>
      </c>
      <c r="C470" s="1" t="s">
        <v>8</v>
      </c>
      <c r="D470" s="12" t="s">
        <v>792</v>
      </c>
      <c r="E470" s="12" t="s">
        <v>792</v>
      </c>
      <c r="F470" s="10" t="s">
        <v>492</v>
      </c>
      <c r="G470" s="1" t="s">
        <v>493</v>
      </c>
      <c r="H470" s="1" t="s">
        <v>10</v>
      </c>
      <c r="I470" s="1" t="s">
        <v>11</v>
      </c>
      <c r="J470" s="2">
        <v>1566000</v>
      </c>
      <c r="K470" s="2">
        <v>3343275</v>
      </c>
      <c r="L470" s="2">
        <v>3343275</v>
      </c>
      <c r="M470" s="2">
        <v>1030761.087</v>
      </c>
      <c r="N470" s="5">
        <f t="shared" si="7"/>
        <v>0.3083087951185589</v>
      </c>
      <c r="O470" s="2">
        <v>0</v>
      </c>
      <c r="P470" s="2">
        <v>0</v>
      </c>
    </row>
    <row r="471" spans="1:16" ht="45">
      <c r="A471" s="1" t="s">
        <v>446</v>
      </c>
      <c r="B471" s="1" t="s">
        <v>7</v>
      </c>
      <c r="C471" s="1" t="s">
        <v>8</v>
      </c>
      <c r="D471" s="12" t="s">
        <v>447</v>
      </c>
      <c r="E471" s="12" t="s">
        <v>1253</v>
      </c>
      <c r="F471" s="10" t="s">
        <v>494</v>
      </c>
      <c r="G471" s="1" t="s">
        <v>1039</v>
      </c>
      <c r="H471" s="1" t="s">
        <v>10</v>
      </c>
      <c r="I471" s="1" t="s">
        <v>11</v>
      </c>
      <c r="J471" s="2">
        <v>9396000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45">
      <c r="A472" s="1" t="s">
        <v>446</v>
      </c>
      <c r="B472" s="1" t="s">
        <v>7</v>
      </c>
      <c r="C472" s="1" t="s">
        <v>8</v>
      </c>
      <c r="D472" s="12" t="s">
        <v>447</v>
      </c>
      <c r="E472" s="12" t="s">
        <v>1253</v>
      </c>
      <c r="F472" s="10" t="s">
        <v>1040</v>
      </c>
      <c r="G472" s="1" t="s">
        <v>1041</v>
      </c>
      <c r="H472" s="1" t="s">
        <v>10</v>
      </c>
      <c r="I472" s="1" t="s">
        <v>11</v>
      </c>
      <c r="J472" s="2">
        <v>27144000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30">
      <c r="A473" s="1" t="s">
        <v>446</v>
      </c>
      <c r="B473" s="1" t="s">
        <v>7</v>
      </c>
      <c r="C473" s="1" t="s">
        <v>8</v>
      </c>
      <c r="D473" s="12" t="s">
        <v>14</v>
      </c>
      <c r="E473" s="12" t="s">
        <v>14</v>
      </c>
      <c r="F473" s="10" t="s">
        <v>1389</v>
      </c>
      <c r="G473" s="1" t="s">
        <v>1042</v>
      </c>
      <c r="H473" s="1" t="s">
        <v>14</v>
      </c>
      <c r="I473" s="1" t="s">
        <v>14</v>
      </c>
      <c r="J473" s="2">
        <v>36789680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30">
      <c r="A474" s="1" t="s">
        <v>446</v>
      </c>
      <c r="B474" s="1" t="s">
        <v>7</v>
      </c>
      <c r="C474" s="1" t="s">
        <v>8</v>
      </c>
      <c r="D474" s="12" t="s">
        <v>14</v>
      </c>
      <c r="E474" s="12" t="s">
        <v>14</v>
      </c>
      <c r="F474" s="10" t="s">
        <v>1390</v>
      </c>
      <c r="G474" s="1" t="s">
        <v>1043</v>
      </c>
      <c r="H474" s="1" t="s">
        <v>14</v>
      </c>
      <c r="I474" s="1" t="s">
        <v>14</v>
      </c>
      <c r="J474" s="2">
        <v>25946577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30">
      <c r="A475" s="1" t="s">
        <v>495</v>
      </c>
      <c r="B475" s="1" t="s">
        <v>21</v>
      </c>
      <c r="C475" s="1" t="s">
        <v>8</v>
      </c>
      <c r="D475" s="12" t="s">
        <v>506</v>
      </c>
      <c r="E475" s="12" t="s">
        <v>1254</v>
      </c>
      <c r="F475" s="10" t="s">
        <v>1044</v>
      </c>
      <c r="G475" s="1" t="s">
        <v>1045</v>
      </c>
      <c r="H475" s="1" t="s">
        <v>10</v>
      </c>
      <c r="I475" s="1" t="s">
        <v>11</v>
      </c>
      <c r="J475" s="2">
        <v>26734121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30">
      <c r="A476" s="1" t="s">
        <v>495</v>
      </c>
      <c r="B476" s="1" t="s">
        <v>21</v>
      </c>
      <c r="C476" s="1" t="s">
        <v>8</v>
      </c>
      <c r="D476" s="12" t="s">
        <v>506</v>
      </c>
      <c r="E476" s="12" t="s">
        <v>1255</v>
      </c>
      <c r="F476" s="10" t="s">
        <v>1046</v>
      </c>
      <c r="G476" s="1" t="s">
        <v>1047</v>
      </c>
      <c r="H476" s="1" t="s">
        <v>1118</v>
      </c>
      <c r="I476" s="1" t="s">
        <v>1119</v>
      </c>
      <c r="J476" s="2">
        <v>766528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30">
      <c r="A477" s="1" t="s">
        <v>495</v>
      </c>
      <c r="B477" s="1" t="s">
        <v>24</v>
      </c>
      <c r="C477" s="1" t="s">
        <v>8</v>
      </c>
      <c r="D477" s="12" t="s">
        <v>496</v>
      </c>
      <c r="E477" s="12" t="s">
        <v>1254</v>
      </c>
      <c r="F477" s="10" t="s">
        <v>1048</v>
      </c>
      <c r="G477" s="1" t="s">
        <v>1049</v>
      </c>
      <c r="H477" s="1" t="s">
        <v>233</v>
      </c>
      <c r="I477" s="1" t="s">
        <v>1120</v>
      </c>
      <c r="J477" s="2">
        <v>5903102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30">
      <c r="A478" s="1" t="s">
        <v>495</v>
      </c>
      <c r="B478" s="1" t="s">
        <v>24</v>
      </c>
      <c r="C478" s="1" t="s">
        <v>8</v>
      </c>
      <c r="D478" s="12" t="s">
        <v>496</v>
      </c>
      <c r="E478" s="12" t="s">
        <v>1255</v>
      </c>
      <c r="F478" s="10" t="s">
        <v>1050</v>
      </c>
      <c r="G478" s="1" t="s">
        <v>1051</v>
      </c>
      <c r="H478" s="1" t="s">
        <v>25</v>
      </c>
      <c r="I478" s="1" t="s">
        <v>93</v>
      </c>
      <c r="J478" s="2">
        <v>153956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120">
      <c r="A479" s="1" t="s">
        <v>495</v>
      </c>
      <c r="B479" s="1" t="s">
        <v>24</v>
      </c>
      <c r="C479" s="1" t="s">
        <v>8</v>
      </c>
      <c r="D479" s="12" t="s">
        <v>496</v>
      </c>
      <c r="E479" s="12" t="s">
        <v>1256</v>
      </c>
      <c r="F479" s="10" t="s">
        <v>1052</v>
      </c>
      <c r="G479" s="1" t="s">
        <v>1053</v>
      </c>
      <c r="H479" s="1" t="s">
        <v>1121</v>
      </c>
      <c r="I479" s="1" t="s">
        <v>1122</v>
      </c>
      <c r="J479" s="2">
        <v>88785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120">
      <c r="A480" s="1" t="s">
        <v>495</v>
      </c>
      <c r="B480" s="1" t="s">
        <v>24</v>
      </c>
      <c r="C480" s="1" t="s">
        <v>8</v>
      </c>
      <c r="D480" s="12" t="s">
        <v>496</v>
      </c>
      <c r="E480" s="12" t="s">
        <v>1254</v>
      </c>
      <c r="F480" s="10" t="s">
        <v>1054</v>
      </c>
      <c r="G480" s="1" t="s">
        <v>497</v>
      </c>
      <c r="H480" s="1" t="s">
        <v>844</v>
      </c>
      <c r="I480" s="1" t="s">
        <v>845</v>
      </c>
      <c r="J480" s="2">
        <v>3145918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30">
      <c r="A481" s="1" t="s">
        <v>495</v>
      </c>
      <c r="B481" s="1" t="s">
        <v>24</v>
      </c>
      <c r="C481" s="1" t="s">
        <v>8</v>
      </c>
      <c r="D481" s="12" t="s">
        <v>14</v>
      </c>
      <c r="E481" s="12" t="s">
        <v>14</v>
      </c>
      <c r="F481" s="10" t="s">
        <v>1055</v>
      </c>
      <c r="G481" s="1" t="s">
        <v>1056</v>
      </c>
      <c r="H481" s="1" t="s">
        <v>1123</v>
      </c>
      <c r="I481" s="1" t="s">
        <v>1124</v>
      </c>
      <c r="J481" s="2">
        <v>138582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495</v>
      </c>
      <c r="B482" s="1" t="s">
        <v>26</v>
      </c>
      <c r="C482" s="1" t="s">
        <v>8</v>
      </c>
      <c r="D482" s="12" t="s">
        <v>1057</v>
      </c>
      <c r="E482" s="12" t="s">
        <v>1257</v>
      </c>
      <c r="F482" s="10" t="s">
        <v>1058</v>
      </c>
      <c r="G482" s="1" t="s">
        <v>1059</v>
      </c>
      <c r="H482" s="1" t="s">
        <v>28</v>
      </c>
      <c r="I482" s="1" t="s">
        <v>1125</v>
      </c>
      <c r="J482" s="2">
        <v>5220000</v>
      </c>
      <c r="K482" s="2">
        <v>0</v>
      </c>
      <c r="L482" s="2">
        <v>0</v>
      </c>
      <c r="M482" s="2">
        <v>0</v>
      </c>
      <c r="N482" s="5" t="str">
        <f t="shared" si="7"/>
        <v>-</v>
      </c>
      <c r="O482" s="2">
        <v>0</v>
      </c>
      <c r="P482" s="2">
        <v>0</v>
      </c>
    </row>
    <row r="483" spans="1:16" ht="90">
      <c r="A483" s="1" t="s">
        <v>495</v>
      </c>
      <c r="B483" s="1" t="s">
        <v>26</v>
      </c>
      <c r="C483" s="1" t="s">
        <v>8</v>
      </c>
      <c r="D483" s="12" t="s">
        <v>187</v>
      </c>
      <c r="E483" s="12" t="s">
        <v>1256</v>
      </c>
      <c r="F483" s="10" t="s">
        <v>1060</v>
      </c>
      <c r="G483" s="1" t="s">
        <v>1061</v>
      </c>
      <c r="H483" s="1" t="s">
        <v>28</v>
      </c>
      <c r="I483" s="1" t="s">
        <v>846</v>
      </c>
      <c r="J483" s="2">
        <v>307959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90">
      <c r="A484" s="1" t="s">
        <v>495</v>
      </c>
      <c r="B484" s="1" t="s">
        <v>26</v>
      </c>
      <c r="C484" s="1" t="s">
        <v>8</v>
      </c>
      <c r="D484" s="12" t="s">
        <v>187</v>
      </c>
      <c r="E484" s="12" t="s">
        <v>1255</v>
      </c>
      <c r="F484" s="10" t="s">
        <v>1062</v>
      </c>
      <c r="G484" s="1" t="s">
        <v>1063</v>
      </c>
      <c r="H484" s="1" t="s">
        <v>28</v>
      </c>
      <c r="I484" s="1" t="s">
        <v>846</v>
      </c>
      <c r="J484" s="2">
        <v>664041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90">
      <c r="A485" s="1" t="s">
        <v>495</v>
      </c>
      <c r="B485" s="1" t="s">
        <v>26</v>
      </c>
      <c r="C485" s="1" t="s">
        <v>8</v>
      </c>
      <c r="D485" s="12" t="s">
        <v>187</v>
      </c>
      <c r="E485" s="12" t="s">
        <v>1254</v>
      </c>
      <c r="F485" s="10" t="s">
        <v>1064</v>
      </c>
      <c r="G485" s="1" t="s">
        <v>501</v>
      </c>
      <c r="H485" s="1" t="s">
        <v>28</v>
      </c>
      <c r="I485" s="1" t="s">
        <v>846</v>
      </c>
      <c r="J485" s="2">
        <v>61044269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90">
      <c r="A486" s="1" t="s">
        <v>495</v>
      </c>
      <c r="B486" s="1" t="s">
        <v>26</v>
      </c>
      <c r="C486" s="1" t="s">
        <v>8</v>
      </c>
      <c r="D486" s="12" t="s">
        <v>187</v>
      </c>
      <c r="E486" s="12" t="s">
        <v>1255</v>
      </c>
      <c r="F486" s="10" t="s">
        <v>1065</v>
      </c>
      <c r="G486" s="1" t="s">
        <v>498</v>
      </c>
      <c r="H486" s="1" t="s">
        <v>28</v>
      </c>
      <c r="I486" s="1" t="s">
        <v>847</v>
      </c>
      <c r="J486" s="2">
        <v>766973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90">
      <c r="A487" s="1" t="s">
        <v>495</v>
      </c>
      <c r="B487" s="1" t="s">
        <v>26</v>
      </c>
      <c r="C487" s="1" t="s">
        <v>8</v>
      </c>
      <c r="D487" s="12" t="s">
        <v>187</v>
      </c>
      <c r="E487" s="12" t="s">
        <v>1254</v>
      </c>
      <c r="F487" s="10" t="s">
        <v>1066</v>
      </c>
      <c r="G487" s="1" t="s">
        <v>500</v>
      </c>
      <c r="H487" s="1" t="s">
        <v>28</v>
      </c>
      <c r="I487" s="1" t="s">
        <v>847</v>
      </c>
      <c r="J487" s="2">
        <v>50248933</v>
      </c>
      <c r="K487" s="2">
        <v>0</v>
      </c>
      <c r="L487" s="2">
        <v>0</v>
      </c>
      <c r="M487" s="2">
        <v>0</v>
      </c>
      <c r="N487" s="5" t="str">
        <f t="shared" si="7"/>
        <v>-</v>
      </c>
      <c r="O487" s="2">
        <v>0</v>
      </c>
      <c r="P487" s="2">
        <v>0</v>
      </c>
    </row>
    <row r="488" spans="1:16" ht="75">
      <c r="A488" s="1" t="s">
        <v>495</v>
      </c>
      <c r="B488" s="1" t="s">
        <v>26</v>
      </c>
      <c r="C488" s="1" t="s">
        <v>8</v>
      </c>
      <c r="D488" s="12" t="s">
        <v>187</v>
      </c>
      <c r="E488" s="12" t="s">
        <v>1255</v>
      </c>
      <c r="F488" s="10" t="s">
        <v>1067</v>
      </c>
      <c r="G488" s="1" t="s">
        <v>499</v>
      </c>
      <c r="H488" s="1" t="s">
        <v>28</v>
      </c>
      <c r="I488" s="1" t="s">
        <v>848</v>
      </c>
      <c r="J488" s="2">
        <v>932123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45">
      <c r="A489" s="1" t="s">
        <v>495</v>
      </c>
      <c r="B489" s="1" t="s">
        <v>26</v>
      </c>
      <c r="C489" s="1" t="s">
        <v>8</v>
      </c>
      <c r="D489" s="12" t="s">
        <v>187</v>
      </c>
      <c r="E489" s="12" t="s">
        <v>1254</v>
      </c>
      <c r="F489" s="10" t="s">
        <v>1068</v>
      </c>
      <c r="G489" s="1" t="s">
        <v>502</v>
      </c>
      <c r="H489" s="1" t="s">
        <v>28</v>
      </c>
      <c r="I489" s="1" t="s">
        <v>849</v>
      </c>
      <c r="J489" s="2">
        <v>7768021</v>
      </c>
      <c r="K489" s="2">
        <v>0</v>
      </c>
      <c r="L489" s="2">
        <v>0</v>
      </c>
      <c r="M489" s="2">
        <v>0</v>
      </c>
      <c r="N489" s="5" t="str">
        <f t="shared" si="7"/>
        <v>-</v>
      </c>
      <c r="O489" s="2">
        <v>0</v>
      </c>
      <c r="P489" s="2">
        <v>0</v>
      </c>
    </row>
    <row r="490" spans="1:16" ht="60">
      <c r="A490" s="1" t="s">
        <v>495</v>
      </c>
      <c r="B490" s="1" t="s">
        <v>29</v>
      </c>
      <c r="C490" s="1" t="s">
        <v>8</v>
      </c>
      <c r="D490" s="12" t="s">
        <v>496</v>
      </c>
      <c r="E490" s="12" t="s">
        <v>1254</v>
      </c>
      <c r="F490" s="10" t="s">
        <v>1069</v>
      </c>
      <c r="G490" s="1" t="s">
        <v>1070</v>
      </c>
      <c r="H490" s="1" t="s">
        <v>504</v>
      </c>
      <c r="I490" s="1" t="s">
        <v>850</v>
      </c>
      <c r="J490" s="2">
        <v>15660000</v>
      </c>
      <c r="K490" s="2">
        <v>0</v>
      </c>
      <c r="L490" s="2">
        <v>0</v>
      </c>
      <c r="M490" s="2">
        <v>0</v>
      </c>
      <c r="N490" s="5" t="str">
        <f t="shared" si="7"/>
        <v>-</v>
      </c>
      <c r="O490" s="2">
        <v>0</v>
      </c>
      <c r="P490" s="2">
        <v>0</v>
      </c>
    </row>
    <row r="491" spans="1:16" ht="60">
      <c r="A491" s="1" t="s">
        <v>495</v>
      </c>
      <c r="B491" s="1" t="s">
        <v>29</v>
      </c>
      <c r="C491" s="1" t="s">
        <v>8</v>
      </c>
      <c r="D491" s="12" t="s">
        <v>496</v>
      </c>
      <c r="E491" s="12" t="s">
        <v>1255</v>
      </c>
      <c r="F491" s="10" t="s">
        <v>1071</v>
      </c>
      <c r="G491" s="1" t="s">
        <v>503</v>
      </c>
      <c r="H491" s="1" t="s">
        <v>504</v>
      </c>
      <c r="I491" s="1" t="s">
        <v>850</v>
      </c>
      <c r="J491" s="2">
        <v>824350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60">
      <c r="A492" s="1" t="s">
        <v>495</v>
      </c>
      <c r="B492" s="1" t="s">
        <v>29</v>
      </c>
      <c r="C492" s="1" t="s">
        <v>8</v>
      </c>
      <c r="D492" s="12" t="s">
        <v>496</v>
      </c>
      <c r="E492" s="12" t="s">
        <v>1254</v>
      </c>
      <c r="F492" s="10" t="s">
        <v>1072</v>
      </c>
      <c r="G492" s="1" t="s">
        <v>505</v>
      </c>
      <c r="H492" s="1" t="s">
        <v>504</v>
      </c>
      <c r="I492" s="1" t="s">
        <v>850</v>
      </c>
      <c r="J492" s="2">
        <v>10599234</v>
      </c>
      <c r="K492" s="2">
        <v>0</v>
      </c>
      <c r="L492" s="2">
        <v>0</v>
      </c>
      <c r="M492" s="2">
        <v>0</v>
      </c>
      <c r="N492" s="5" t="str">
        <f t="shared" si="7"/>
        <v>-</v>
      </c>
      <c r="O492" s="2">
        <v>0</v>
      </c>
      <c r="P492" s="2">
        <v>0</v>
      </c>
    </row>
    <row r="493" spans="1:16" ht="30">
      <c r="A493" s="1" t="s">
        <v>495</v>
      </c>
      <c r="B493" s="1" t="s">
        <v>39</v>
      </c>
      <c r="C493" s="1" t="s">
        <v>8</v>
      </c>
      <c r="D493" s="12" t="s">
        <v>506</v>
      </c>
      <c r="E493" s="12" t="s">
        <v>1255</v>
      </c>
      <c r="F493" s="10" t="s">
        <v>655</v>
      </c>
      <c r="G493" s="1" t="s">
        <v>507</v>
      </c>
      <c r="H493" s="1" t="s">
        <v>40</v>
      </c>
      <c r="I493" s="1" t="s">
        <v>851</v>
      </c>
      <c r="J493" s="2">
        <v>825665</v>
      </c>
      <c r="K493" s="2">
        <v>825665</v>
      </c>
      <c r="L493" s="2">
        <v>825665</v>
      </c>
      <c r="M493" s="2">
        <v>0</v>
      </c>
      <c r="N493" s="5">
        <f t="shared" si="7"/>
        <v>0</v>
      </c>
      <c r="O493" s="2">
        <v>0</v>
      </c>
      <c r="P493" s="2">
        <v>0</v>
      </c>
    </row>
    <row r="494" spans="1:16" ht="30">
      <c r="A494" s="1" t="s">
        <v>495</v>
      </c>
      <c r="B494" s="1" t="s">
        <v>39</v>
      </c>
      <c r="C494" s="1" t="s">
        <v>8</v>
      </c>
      <c r="D494" s="12" t="s">
        <v>506</v>
      </c>
      <c r="E494" s="12" t="s">
        <v>1254</v>
      </c>
      <c r="F494" s="10" t="s">
        <v>1073</v>
      </c>
      <c r="G494" s="1" t="s">
        <v>508</v>
      </c>
      <c r="H494" s="1" t="s">
        <v>40</v>
      </c>
      <c r="I494" s="1" t="s">
        <v>851</v>
      </c>
      <c r="J494" s="2">
        <v>8917310</v>
      </c>
      <c r="K494" s="2">
        <v>10947236</v>
      </c>
      <c r="L494" s="2">
        <v>10947236</v>
      </c>
      <c r="M494" s="2">
        <v>0</v>
      </c>
      <c r="N494" s="5">
        <f t="shared" si="7"/>
        <v>0</v>
      </c>
      <c r="O494" s="2">
        <v>0</v>
      </c>
      <c r="P494" s="2">
        <v>0</v>
      </c>
    </row>
    <row r="495" spans="1:16" ht="75">
      <c r="A495" s="1" t="s">
        <v>495</v>
      </c>
      <c r="B495" s="1" t="s">
        <v>7</v>
      </c>
      <c r="C495" s="1" t="s">
        <v>8</v>
      </c>
      <c r="D495" s="12" t="s">
        <v>496</v>
      </c>
      <c r="E495" s="12" t="s">
        <v>1255</v>
      </c>
      <c r="F495" s="10" t="s">
        <v>1074</v>
      </c>
      <c r="G495" s="1" t="s">
        <v>511</v>
      </c>
      <c r="H495" s="1" t="s">
        <v>853</v>
      </c>
      <c r="I495" s="1" t="s">
        <v>854</v>
      </c>
      <c r="J495" s="2">
        <v>387840</v>
      </c>
      <c r="K495" s="2">
        <v>0</v>
      </c>
      <c r="L495" s="2">
        <v>0</v>
      </c>
      <c r="M495" s="2">
        <v>0</v>
      </c>
      <c r="N495" s="5" t="str">
        <f t="shared" si="7"/>
        <v>-</v>
      </c>
      <c r="O495" s="2">
        <v>0</v>
      </c>
      <c r="P495" s="2">
        <v>0</v>
      </c>
    </row>
    <row r="496" spans="1:16" ht="75">
      <c r="A496" s="1" t="s">
        <v>495</v>
      </c>
      <c r="B496" s="1" t="s">
        <v>7</v>
      </c>
      <c r="C496" s="1" t="s">
        <v>8</v>
      </c>
      <c r="D496" s="12" t="s">
        <v>496</v>
      </c>
      <c r="E496" s="12" t="s">
        <v>1256</v>
      </c>
      <c r="F496" s="10" t="s">
        <v>1075</v>
      </c>
      <c r="G496" s="1" t="s">
        <v>510</v>
      </c>
      <c r="H496" s="1" t="s">
        <v>853</v>
      </c>
      <c r="I496" s="1" t="s">
        <v>854</v>
      </c>
      <c r="J496" s="2">
        <v>184775</v>
      </c>
      <c r="K496" s="2">
        <v>0</v>
      </c>
      <c r="L496" s="2">
        <v>0</v>
      </c>
      <c r="M496" s="2">
        <v>0</v>
      </c>
      <c r="N496" s="5" t="str">
        <f t="shared" si="7"/>
        <v>-</v>
      </c>
      <c r="O496" s="2">
        <v>0</v>
      </c>
      <c r="P496" s="2">
        <v>0</v>
      </c>
    </row>
    <row r="497" spans="1:16" ht="75">
      <c r="A497" s="1" t="s">
        <v>495</v>
      </c>
      <c r="B497" s="1" t="s">
        <v>7</v>
      </c>
      <c r="C497" s="1" t="s">
        <v>8</v>
      </c>
      <c r="D497" s="12" t="s">
        <v>496</v>
      </c>
      <c r="E497" s="12" t="s">
        <v>1254</v>
      </c>
      <c r="F497" s="10" t="s">
        <v>1076</v>
      </c>
      <c r="G497" s="1" t="s">
        <v>513</v>
      </c>
      <c r="H497" s="1" t="s">
        <v>853</v>
      </c>
      <c r="I497" s="1" t="s">
        <v>854</v>
      </c>
      <c r="J497" s="2">
        <v>2084479</v>
      </c>
      <c r="K497" s="2">
        <v>0</v>
      </c>
      <c r="L497" s="2">
        <v>0</v>
      </c>
      <c r="M497" s="2">
        <v>0</v>
      </c>
      <c r="N497" s="5" t="str">
        <f t="shared" si="7"/>
        <v>-</v>
      </c>
      <c r="O497" s="2">
        <v>0</v>
      </c>
      <c r="P497" s="2">
        <v>0</v>
      </c>
    </row>
    <row r="498" spans="1:16" ht="30">
      <c r="A498" s="1" t="s">
        <v>495</v>
      </c>
      <c r="B498" s="1" t="s">
        <v>7</v>
      </c>
      <c r="C498" s="1" t="s">
        <v>8</v>
      </c>
      <c r="D498" s="12" t="s">
        <v>506</v>
      </c>
      <c r="E498" s="12" t="s">
        <v>1255</v>
      </c>
      <c r="F498" s="10" t="s">
        <v>1077</v>
      </c>
      <c r="G498" s="1" t="s">
        <v>509</v>
      </c>
      <c r="H498" s="1" t="s">
        <v>852</v>
      </c>
      <c r="I498" s="1" t="s">
        <v>855</v>
      </c>
      <c r="J498" s="2">
        <v>641248</v>
      </c>
      <c r="K498" s="2">
        <v>0</v>
      </c>
      <c r="L498" s="2">
        <v>0</v>
      </c>
      <c r="M498" s="2">
        <v>0</v>
      </c>
      <c r="N498" s="5" t="str">
        <f t="shared" si="7"/>
        <v>-</v>
      </c>
      <c r="O498" s="2">
        <v>0</v>
      </c>
      <c r="P498" s="2">
        <v>0</v>
      </c>
    </row>
    <row r="499" spans="1:16" ht="30">
      <c r="A499" s="1" t="s">
        <v>495</v>
      </c>
      <c r="B499" s="1" t="s">
        <v>7</v>
      </c>
      <c r="C499" s="1" t="s">
        <v>8</v>
      </c>
      <c r="D499" s="12" t="s">
        <v>506</v>
      </c>
      <c r="E499" s="12" t="s">
        <v>1254</v>
      </c>
      <c r="F499" s="10" t="s">
        <v>1078</v>
      </c>
      <c r="G499" s="1" t="s">
        <v>512</v>
      </c>
      <c r="H499" s="1" t="s">
        <v>852</v>
      </c>
      <c r="I499" s="1" t="s">
        <v>855</v>
      </c>
      <c r="J499" s="2">
        <v>17604973</v>
      </c>
      <c r="K499" s="2">
        <v>0</v>
      </c>
      <c r="L499" s="2">
        <v>0</v>
      </c>
      <c r="M499" s="2">
        <v>0</v>
      </c>
      <c r="N499" s="5" t="str">
        <f t="shared" si="7"/>
        <v>-</v>
      </c>
      <c r="O499" s="2">
        <v>0</v>
      </c>
      <c r="P499" s="2">
        <v>0</v>
      </c>
    </row>
    <row r="500" spans="1:16" ht="30">
      <c r="A500" s="1" t="s">
        <v>514</v>
      </c>
      <c r="B500" s="1" t="s">
        <v>21</v>
      </c>
      <c r="C500" s="1" t="s">
        <v>8</v>
      </c>
      <c r="D500" s="12" t="s">
        <v>1079</v>
      </c>
      <c r="E500" s="12" t="s">
        <v>1079</v>
      </c>
      <c r="F500" s="10" t="s">
        <v>1080</v>
      </c>
      <c r="G500" s="1" t="s">
        <v>1081</v>
      </c>
      <c r="H500" s="1" t="s">
        <v>23</v>
      </c>
      <c r="I500" s="1" t="s">
        <v>23</v>
      </c>
      <c r="J500" s="2">
        <v>313200</v>
      </c>
      <c r="K500" s="2">
        <v>0</v>
      </c>
      <c r="L500" s="2">
        <v>0</v>
      </c>
      <c r="M500" s="2">
        <v>0</v>
      </c>
      <c r="N500" s="5" t="str">
        <f t="shared" si="7"/>
        <v>-</v>
      </c>
      <c r="O500" s="2">
        <v>0</v>
      </c>
      <c r="P500" s="2">
        <v>0</v>
      </c>
    </row>
    <row r="501" spans="1:16" ht="30">
      <c r="A501" s="1" t="s">
        <v>514</v>
      </c>
      <c r="B501" s="1" t="s">
        <v>32</v>
      </c>
      <c r="C501" s="1" t="s">
        <v>8</v>
      </c>
      <c r="D501" s="12" t="s">
        <v>526</v>
      </c>
      <c r="E501" s="12" t="s">
        <v>526</v>
      </c>
      <c r="F501" s="10" t="s">
        <v>1082</v>
      </c>
      <c r="G501" s="1" t="s">
        <v>1083</v>
      </c>
      <c r="H501" s="1" t="s">
        <v>10</v>
      </c>
      <c r="I501" s="1" t="s">
        <v>11</v>
      </c>
      <c r="J501" s="2">
        <v>104400</v>
      </c>
      <c r="K501" s="2">
        <v>0</v>
      </c>
      <c r="L501" s="2">
        <v>0</v>
      </c>
      <c r="M501" s="2">
        <v>0</v>
      </c>
      <c r="N501" s="5" t="str">
        <f t="shared" si="7"/>
        <v>-</v>
      </c>
      <c r="O501" s="2">
        <v>0</v>
      </c>
      <c r="P501" s="2">
        <v>0</v>
      </c>
    </row>
    <row r="502" spans="1:16" ht="45">
      <c r="A502" s="1" t="s">
        <v>514</v>
      </c>
      <c r="B502" s="1" t="s">
        <v>7</v>
      </c>
      <c r="C502" s="1" t="s">
        <v>51</v>
      </c>
      <c r="D502" s="12" t="s">
        <v>435</v>
      </c>
      <c r="E502" s="12" t="s">
        <v>1258</v>
      </c>
      <c r="F502" s="10" t="s">
        <v>516</v>
      </c>
      <c r="G502" s="1" t="s">
        <v>517</v>
      </c>
      <c r="H502" s="1" t="s">
        <v>10</v>
      </c>
      <c r="I502" s="1" t="s">
        <v>11</v>
      </c>
      <c r="J502" s="2">
        <v>1581840</v>
      </c>
      <c r="K502" s="2">
        <v>1386955</v>
      </c>
      <c r="L502" s="2">
        <v>1386955</v>
      </c>
      <c r="M502" s="2">
        <v>421999.61</v>
      </c>
      <c r="N502" s="5">
        <f t="shared" si="7"/>
        <v>0.3042633755240797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515</v>
      </c>
      <c r="E503" s="12" t="s">
        <v>1259</v>
      </c>
      <c r="F503" s="10" t="s">
        <v>521</v>
      </c>
      <c r="G503" s="1" t="s">
        <v>522</v>
      </c>
      <c r="H503" s="1" t="s">
        <v>10</v>
      </c>
      <c r="I503" s="1" t="s">
        <v>11</v>
      </c>
      <c r="J503" s="2">
        <v>1235173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1:16" ht="30">
      <c r="A504" s="1" t="s">
        <v>514</v>
      </c>
      <c r="B504" s="1" t="s">
        <v>7</v>
      </c>
      <c r="C504" s="1" t="s">
        <v>8</v>
      </c>
      <c r="D504" s="12" t="s">
        <v>515</v>
      </c>
      <c r="E504" s="12" t="s">
        <v>1259</v>
      </c>
      <c r="F504" s="10" t="s">
        <v>523</v>
      </c>
      <c r="G504" s="1" t="s">
        <v>1084</v>
      </c>
      <c r="H504" s="1" t="s">
        <v>10</v>
      </c>
      <c r="I504" s="1" t="s">
        <v>11</v>
      </c>
      <c r="J504" s="2">
        <v>560433</v>
      </c>
      <c r="K504" s="2">
        <v>609813</v>
      </c>
      <c r="L504" s="2">
        <v>609813</v>
      </c>
      <c r="M504" s="2">
        <v>148821.836</v>
      </c>
      <c r="N504" s="5">
        <f t="shared" si="7"/>
        <v>0.24404503675716985</v>
      </c>
      <c r="O504" s="2">
        <v>0</v>
      </c>
      <c r="P504" s="2">
        <v>0</v>
      </c>
    </row>
    <row r="505" spans="1:16" ht="30">
      <c r="A505" s="1" t="s">
        <v>514</v>
      </c>
      <c r="B505" s="1" t="s">
        <v>7</v>
      </c>
      <c r="C505" s="1" t="s">
        <v>8</v>
      </c>
      <c r="D505" s="12" t="s">
        <v>518</v>
      </c>
      <c r="E505" s="12" t="s">
        <v>1259</v>
      </c>
      <c r="F505" s="10" t="s">
        <v>524</v>
      </c>
      <c r="G505" s="1" t="s">
        <v>1085</v>
      </c>
      <c r="H505" s="1" t="s">
        <v>10</v>
      </c>
      <c r="I505" s="1" t="s">
        <v>11</v>
      </c>
      <c r="J505" s="2">
        <v>571108</v>
      </c>
      <c r="K505" s="2">
        <v>820828</v>
      </c>
      <c r="L505" s="2">
        <v>820828</v>
      </c>
      <c r="M505" s="2">
        <v>44824.92</v>
      </c>
      <c r="N505" s="5">
        <f t="shared" si="7"/>
        <v>0.05460939441636981</v>
      </c>
      <c r="O505" s="2">
        <v>0</v>
      </c>
      <c r="P505" s="2">
        <v>0</v>
      </c>
    </row>
    <row r="506" spans="1:16" ht="30">
      <c r="A506" s="1" t="s">
        <v>514</v>
      </c>
      <c r="B506" s="1" t="s">
        <v>7</v>
      </c>
      <c r="C506" s="1" t="s">
        <v>8</v>
      </c>
      <c r="D506" s="12" t="s">
        <v>515</v>
      </c>
      <c r="E506" s="12" t="s">
        <v>1259</v>
      </c>
      <c r="F506" s="10" t="s">
        <v>525</v>
      </c>
      <c r="G506" s="1" t="s">
        <v>1086</v>
      </c>
      <c r="H506" s="1" t="s">
        <v>10</v>
      </c>
      <c r="I506" s="1" t="s">
        <v>11</v>
      </c>
      <c r="J506" s="2">
        <v>395611</v>
      </c>
      <c r="K506" s="2">
        <v>1271338</v>
      </c>
      <c r="L506" s="2">
        <v>1271338</v>
      </c>
      <c r="M506" s="2">
        <v>417991.884</v>
      </c>
      <c r="N506" s="5">
        <f t="shared" si="7"/>
        <v>0.3287810826074577</v>
      </c>
      <c r="O506" s="2">
        <v>0</v>
      </c>
      <c r="P506" s="2">
        <v>0</v>
      </c>
    </row>
    <row r="507" spans="1:16" ht="30">
      <c r="A507" s="1" t="s">
        <v>514</v>
      </c>
      <c r="B507" s="1" t="s">
        <v>7</v>
      </c>
      <c r="C507" s="1" t="s">
        <v>8</v>
      </c>
      <c r="D507" s="12" t="s">
        <v>526</v>
      </c>
      <c r="E507" s="12" t="s">
        <v>526</v>
      </c>
      <c r="F507" s="10" t="s">
        <v>527</v>
      </c>
      <c r="G507" s="1" t="s">
        <v>1087</v>
      </c>
      <c r="H507" s="1" t="s">
        <v>10</v>
      </c>
      <c r="I507" s="1" t="s">
        <v>11</v>
      </c>
      <c r="J507" s="2">
        <v>298699</v>
      </c>
      <c r="K507" s="2">
        <v>295179</v>
      </c>
      <c r="L507" s="2">
        <v>295179</v>
      </c>
      <c r="M507" s="2">
        <v>0</v>
      </c>
      <c r="N507" s="5">
        <f t="shared" si="7"/>
        <v>0</v>
      </c>
      <c r="O507" s="2">
        <v>0</v>
      </c>
      <c r="P507" s="2">
        <v>0</v>
      </c>
    </row>
    <row r="508" spans="1:16" ht="30">
      <c r="A508" s="1" t="s">
        <v>514</v>
      </c>
      <c r="B508" s="1" t="s">
        <v>7</v>
      </c>
      <c r="C508" s="1" t="s">
        <v>8</v>
      </c>
      <c r="D508" s="12" t="s">
        <v>526</v>
      </c>
      <c r="E508" s="12" t="s">
        <v>526</v>
      </c>
      <c r="F508" s="10" t="s">
        <v>528</v>
      </c>
      <c r="G508" s="1" t="s">
        <v>1088</v>
      </c>
      <c r="H508" s="1" t="s">
        <v>10</v>
      </c>
      <c r="I508" s="1" t="s">
        <v>11</v>
      </c>
      <c r="J508" s="2">
        <v>251927</v>
      </c>
      <c r="K508" s="2">
        <v>245528</v>
      </c>
      <c r="L508" s="2">
        <v>245528</v>
      </c>
      <c r="M508" s="2">
        <v>63000</v>
      </c>
      <c r="N508" s="5">
        <f t="shared" si="7"/>
        <v>0.25658987976931347</v>
      </c>
      <c r="O508" s="2">
        <v>0</v>
      </c>
      <c r="P508" s="2">
        <v>0</v>
      </c>
    </row>
    <row r="509" spans="1:16" ht="30">
      <c r="A509" s="1" t="s">
        <v>514</v>
      </c>
      <c r="B509" s="1" t="s">
        <v>7</v>
      </c>
      <c r="C509" s="1" t="s">
        <v>8</v>
      </c>
      <c r="D509" s="12" t="s">
        <v>526</v>
      </c>
      <c r="E509" s="12" t="s">
        <v>526</v>
      </c>
      <c r="F509" s="10" t="s">
        <v>529</v>
      </c>
      <c r="G509" s="1" t="s">
        <v>1089</v>
      </c>
      <c r="H509" s="1" t="s">
        <v>10</v>
      </c>
      <c r="I509" s="1" t="s">
        <v>11</v>
      </c>
      <c r="J509" s="2">
        <v>322145</v>
      </c>
      <c r="K509" s="2">
        <v>2508711</v>
      </c>
      <c r="L509" s="2">
        <v>2508711</v>
      </c>
      <c r="M509" s="2">
        <v>65941</v>
      </c>
      <c r="N509" s="5">
        <f t="shared" si="7"/>
        <v>0.026284813196896732</v>
      </c>
      <c r="O509" s="2">
        <v>0</v>
      </c>
      <c r="P509" s="2">
        <v>0</v>
      </c>
    </row>
    <row r="510" spans="1:16" ht="30">
      <c r="A510" s="1" t="s">
        <v>514</v>
      </c>
      <c r="B510" s="1" t="s">
        <v>7</v>
      </c>
      <c r="C510" s="1" t="s">
        <v>8</v>
      </c>
      <c r="D510" s="12" t="s">
        <v>520</v>
      </c>
      <c r="E510" s="12" t="s">
        <v>1260</v>
      </c>
      <c r="F510" s="10" t="s">
        <v>530</v>
      </c>
      <c r="G510" s="1" t="s">
        <v>1090</v>
      </c>
      <c r="H510" s="1" t="s">
        <v>10</v>
      </c>
      <c r="I510" s="1" t="s">
        <v>11</v>
      </c>
      <c r="J510" s="2">
        <v>330921</v>
      </c>
      <c r="K510" s="2">
        <v>630921</v>
      </c>
      <c r="L510" s="2">
        <v>630921</v>
      </c>
      <c r="M510" s="2">
        <v>30145.745</v>
      </c>
      <c r="N510" s="5">
        <f t="shared" si="7"/>
        <v>0.047780538292432805</v>
      </c>
      <c r="O510" s="2">
        <v>0</v>
      </c>
      <c r="P510" s="2">
        <v>0</v>
      </c>
    </row>
    <row r="511" spans="1:16" ht="45">
      <c r="A511" s="1" t="s">
        <v>514</v>
      </c>
      <c r="B511" s="1" t="s">
        <v>7</v>
      </c>
      <c r="C511" s="1" t="s">
        <v>8</v>
      </c>
      <c r="D511" s="12" t="s">
        <v>519</v>
      </c>
      <c r="E511" s="12" t="s">
        <v>1259</v>
      </c>
      <c r="F511" s="10" t="s">
        <v>531</v>
      </c>
      <c r="G511" s="1" t="s">
        <v>532</v>
      </c>
      <c r="H511" s="1" t="s">
        <v>10</v>
      </c>
      <c r="I511" s="1" t="s">
        <v>11</v>
      </c>
      <c r="J511" s="2">
        <v>1646966</v>
      </c>
      <c r="K511" s="2">
        <v>2937686</v>
      </c>
      <c r="L511" s="2">
        <v>2937686</v>
      </c>
      <c r="M511" s="2">
        <v>102076.089</v>
      </c>
      <c r="N511" s="5">
        <f t="shared" si="7"/>
        <v>0.03474710673639048</v>
      </c>
      <c r="O511" s="2">
        <v>0</v>
      </c>
      <c r="P511" s="2">
        <v>0</v>
      </c>
    </row>
    <row r="512" spans="1:16" ht="45">
      <c r="A512" s="1" t="s">
        <v>514</v>
      </c>
      <c r="B512" s="1" t="s">
        <v>7</v>
      </c>
      <c r="C512" s="1" t="s">
        <v>8</v>
      </c>
      <c r="D512" s="12" t="s">
        <v>1091</v>
      </c>
      <c r="E512" s="12" t="s">
        <v>1261</v>
      </c>
      <c r="F512" s="10" t="s">
        <v>1092</v>
      </c>
      <c r="G512" s="1" t="s">
        <v>1093</v>
      </c>
      <c r="H512" s="1" t="s">
        <v>10</v>
      </c>
      <c r="I512" s="1" t="s">
        <v>11</v>
      </c>
      <c r="J512" s="2">
        <v>313200</v>
      </c>
      <c r="K512" s="2">
        <v>0</v>
      </c>
      <c r="L512" s="2">
        <v>0</v>
      </c>
      <c r="M512" s="2">
        <v>0</v>
      </c>
      <c r="N512" s="5" t="str">
        <f t="shared" si="7"/>
        <v>-</v>
      </c>
      <c r="O512" s="2">
        <v>0</v>
      </c>
      <c r="P512" s="2">
        <v>0</v>
      </c>
    </row>
    <row r="513" spans="1:16" ht="30">
      <c r="A513" s="1" t="s">
        <v>514</v>
      </c>
      <c r="B513" s="1" t="s">
        <v>7</v>
      </c>
      <c r="C513" s="1" t="s">
        <v>8</v>
      </c>
      <c r="D513" s="12" t="s">
        <v>1091</v>
      </c>
      <c r="E513" s="12" t="s">
        <v>1261</v>
      </c>
      <c r="F513" s="10" t="s">
        <v>1094</v>
      </c>
      <c r="G513" s="1" t="s">
        <v>1095</v>
      </c>
      <c r="H513" s="1" t="s">
        <v>10</v>
      </c>
      <c r="I513" s="1" t="s">
        <v>11</v>
      </c>
      <c r="J513" s="2">
        <v>351828</v>
      </c>
      <c r="K513" s="2">
        <v>0</v>
      </c>
      <c r="L513" s="2">
        <v>0</v>
      </c>
      <c r="M513" s="2">
        <v>0</v>
      </c>
      <c r="N513" s="5" t="str">
        <f t="shared" si="7"/>
        <v>-</v>
      </c>
      <c r="O513" s="2">
        <v>0</v>
      </c>
      <c r="P513" s="2">
        <v>0</v>
      </c>
    </row>
    <row r="514" spans="1:16" ht="30">
      <c r="A514" s="1" t="s">
        <v>514</v>
      </c>
      <c r="B514" s="1" t="s">
        <v>7</v>
      </c>
      <c r="C514" s="1" t="s">
        <v>8</v>
      </c>
      <c r="D514" s="12" t="s">
        <v>1091</v>
      </c>
      <c r="E514" s="12" t="s">
        <v>1261</v>
      </c>
      <c r="F514" s="10" t="s">
        <v>1096</v>
      </c>
      <c r="G514" s="1" t="s">
        <v>1097</v>
      </c>
      <c r="H514" s="1" t="s">
        <v>10</v>
      </c>
      <c r="I514" s="1" t="s">
        <v>11</v>
      </c>
      <c r="J514" s="2">
        <v>52200</v>
      </c>
      <c r="K514" s="2">
        <v>0</v>
      </c>
      <c r="L514" s="2">
        <v>0</v>
      </c>
      <c r="M514" s="2">
        <v>0</v>
      </c>
      <c r="N514" s="5" t="str">
        <f t="shared" si="7"/>
        <v>-</v>
      </c>
      <c r="O514" s="2">
        <v>0</v>
      </c>
      <c r="P514" s="2">
        <v>0</v>
      </c>
    </row>
    <row r="515" spans="1:16" ht="30">
      <c r="A515" s="1" t="s">
        <v>514</v>
      </c>
      <c r="B515" s="1" t="s">
        <v>7</v>
      </c>
      <c r="C515" s="1" t="s">
        <v>8</v>
      </c>
      <c r="D515" s="12" t="s">
        <v>14</v>
      </c>
      <c r="E515" s="12" t="s">
        <v>14</v>
      </c>
      <c r="F515" s="10"/>
      <c r="G515" s="1" t="s">
        <v>9</v>
      </c>
      <c r="H515" s="1" t="s">
        <v>14</v>
      </c>
      <c r="I515" s="1" t="s">
        <v>14</v>
      </c>
      <c r="J515" s="2">
        <v>308968</v>
      </c>
      <c r="K515" s="2">
        <v>0</v>
      </c>
      <c r="L515" s="2">
        <v>0</v>
      </c>
      <c r="M515" s="2">
        <v>0</v>
      </c>
      <c r="N515" s="5" t="str">
        <f t="shared" si="7"/>
        <v>-</v>
      </c>
      <c r="O515" s="2">
        <v>0</v>
      </c>
      <c r="P515" s="2">
        <v>0</v>
      </c>
    </row>
    <row r="516" spans="6:16" ht="15">
      <c r="F516" s="14"/>
      <c r="G516" s="15"/>
      <c r="H516" s="15"/>
      <c r="I516" s="15"/>
      <c r="J516" s="8">
        <f>SUM(J5:J515)</f>
        <v>1183725431</v>
      </c>
      <c r="K516" s="8">
        <f>SUM(K5:K515)</f>
        <v>930003926</v>
      </c>
      <c r="L516" s="8">
        <f>SUM(L5:L515)</f>
        <v>879178740</v>
      </c>
      <c r="M516" s="8">
        <f>SUM(M5:M515)</f>
        <v>298458865.3569999</v>
      </c>
      <c r="N516" s="6">
        <f>IF(K516=0,"-",M516/K516)</f>
        <v>0.32092215636195054</v>
      </c>
      <c r="O516" s="8">
        <f>SUM(O5:O515)</f>
        <v>0</v>
      </c>
      <c r="P516" s="8">
        <f>SUM(P5:P515)</f>
        <v>0</v>
      </c>
    </row>
    <row r="518" ht="15">
      <c r="M518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3">
      <selection activeCell="B9" sqref="B9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124246948</v>
      </c>
      <c r="D4" s="18">
        <v>118847302</v>
      </c>
      <c r="E4" s="18">
        <v>39012325.192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198569146.71199998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5021813.729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28175291.485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88198265</v>
      </c>
      <c r="E10" s="18">
        <v>26061308.649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10706959</v>
      </c>
      <c r="D12" s="18">
        <v>10706959</v>
      </c>
      <c r="E12" s="18">
        <v>1294801.084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930003926</v>
      </c>
      <c r="D13" s="18">
        <v>879178740</v>
      </c>
      <c r="E13" s="18">
        <v>298458865.35699993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41564965</v>
      </c>
      <c r="D18" s="18">
        <v>41564965</v>
      </c>
      <c r="E18" s="18">
        <v>18130655.665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49241021</v>
      </c>
      <c r="D19" s="18">
        <v>49241021</v>
      </c>
      <c r="E19" s="18">
        <v>9376145.753999999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39181681</v>
      </c>
      <c r="D20" s="18">
        <v>39181681</v>
      </c>
      <c r="E20" s="18">
        <v>8211135.688000001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23320221.942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53927268</v>
      </c>
      <c r="D22" s="18">
        <v>53927268</v>
      </c>
      <c r="E22" s="18">
        <v>14463722.222999997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81434484</v>
      </c>
      <c r="D23" s="18">
        <v>81434484</v>
      </c>
      <c r="E23" s="18">
        <v>35059301.033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45368861</v>
      </c>
      <c r="D24" s="18">
        <v>45368861</v>
      </c>
      <c r="E24" s="18">
        <v>16768422.145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27990969</v>
      </c>
      <c r="D25" s="18">
        <v>27990969</v>
      </c>
      <c r="E25" s="18">
        <v>5551941.569999998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54883170</v>
      </c>
      <c r="D26" s="18">
        <v>54883170</v>
      </c>
      <c r="E26" s="18">
        <v>15533569.151000002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39102752</v>
      </c>
      <c r="D27" s="18">
        <v>39102752</v>
      </c>
      <c r="E27" s="18">
        <v>13402791.842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95771562</v>
      </c>
      <c r="D28" s="18">
        <v>95771562</v>
      </c>
      <c r="E28" s="18">
        <v>41065543.283999994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78081812</v>
      </c>
      <c r="D29" s="18">
        <v>78081812</v>
      </c>
      <c r="E29" s="18">
        <v>16385218.811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58330689</v>
      </c>
      <c r="D30" s="18">
        <v>58330689</v>
      </c>
      <c r="E30" s="18">
        <v>16148121.283000004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86750817</v>
      </c>
      <c r="D31" s="18">
        <v>86750817</v>
      </c>
      <c r="E31" s="18">
        <v>37154600.762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22761321</v>
      </c>
      <c r="D32" s="18">
        <v>22761321</v>
      </c>
      <c r="E32" s="18">
        <v>5698815.163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27168662</v>
      </c>
      <c r="D33" s="18">
        <v>27168662</v>
      </c>
      <c r="E33" s="18">
        <v>9698753.334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34914151</v>
      </c>
      <c r="D34" s="18">
        <v>34914151</v>
      </c>
      <c r="E34" s="18">
        <v>12489905.706999997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50825186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930003926</v>
      </c>
      <c r="D36" s="18">
        <v>879178740</v>
      </c>
      <c r="E36" s="18">
        <v>298458865.357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2021-07-12T20:28:55Z</cp:lastPrinted>
  <dcterms:created xsi:type="dcterms:W3CDTF">2021-02-22T13:43:17Z</dcterms:created>
  <dcterms:modified xsi:type="dcterms:W3CDTF">2022-07-26T15:20:33Z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6.00000000000000</vt:lpwstr>
  </property>
</Properties>
</file>